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filterPrivacy="1" defaultThemeVersion="124226"/>
  <xr:revisionPtr revIDLastSave="0" documentId="13_ncr:1_{92A40CD9-517D-47A3-BC59-FB299EF098EF}" xr6:coauthVersionLast="36" xr6:coauthVersionMax="36" xr10:uidLastSave="{00000000-0000-0000-0000-000000000000}"/>
  <bookViews>
    <workbookView xWindow="14505" yWindow="-15" windowWidth="14310" windowHeight="11955" xr2:uid="{00000000-000D-0000-FFFF-FFFF00000000}"/>
  </bookViews>
  <sheets>
    <sheet name="Приложение 1 к приказу" sheetId="1" r:id="rId1"/>
  </sheets>
  <definedNames>
    <definedName name="_xlnm.Print_Area" localSheetId="0">'Приложение 1 к приказу'!$A$1:$J$253</definedName>
  </definedNames>
  <calcPr calcId="191029" refMode="R1C1"/>
</workbook>
</file>

<file path=xl/calcChain.xml><?xml version="1.0" encoding="utf-8"?>
<calcChain xmlns="http://schemas.openxmlformats.org/spreadsheetml/2006/main">
  <c r="D234" i="1" l="1"/>
  <c r="J249" i="1" l="1"/>
  <c r="H249" i="1"/>
  <c r="F249" i="1"/>
  <c r="J248" i="1"/>
  <c r="H248" i="1"/>
  <c r="F248" i="1"/>
  <c r="J247" i="1"/>
  <c r="H247" i="1"/>
  <c r="F247" i="1"/>
  <c r="J246" i="1"/>
  <c r="H246" i="1"/>
  <c r="F246" i="1"/>
  <c r="I245" i="1"/>
  <c r="G245" i="1"/>
  <c r="E245" i="1"/>
  <c r="D245" i="1"/>
  <c r="J245" i="1" s="1"/>
  <c r="J244" i="1"/>
  <c r="H244" i="1"/>
  <c r="F244" i="1"/>
  <c r="J243" i="1"/>
  <c r="H243" i="1"/>
  <c r="F243" i="1"/>
  <c r="J242" i="1"/>
  <c r="H242" i="1"/>
  <c r="F242" i="1"/>
  <c r="J241" i="1"/>
  <c r="H241" i="1"/>
  <c r="F241" i="1"/>
  <c r="J240" i="1"/>
  <c r="H240" i="1"/>
  <c r="F240" i="1"/>
  <c r="J239" i="1"/>
  <c r="H239" i="1"/>
  <c r="F239" i="1"/>
  <c r="J238" i="1"/>
  <c r="H238" i="1"/>
  <c r="F238" i="1"/>
  <c r="J237" i="1"/>
  <c r="H237" i="1"/>
  <c r="F237" i="1"/>
  <c r="J236" i="1"/>
  <c r="H236" i="1"/>
  <c r="F236" i="1"/>
  <c r="J235" i="1"/>
  <c r="H235" i="1"/>
  <c r="F235" i="1"/>
  <c r="I234" i="1"/>
  <c r="G234" i="1"/>
  <c r="E234" i="1"/>
  <c r="I216" i="1"/>
  <c r="G216" i="1"/>
  <c r="E216" i="1"/>
  <c r="D216" i="1"/>
  <c r="J215" i="1"/>
  <c r="H215" i="1"/>
  <c r="F215" i="1"/>
  <c r="J214" i="1"/>
  <c r="H214" i="1"/>
  <c r="F214" i="1"/>
  <c r="J213" i="1"/>
  <c r="H213" i="1"/>
  <c r="F213" i="1"/>
  <c r="J212" i="1"/>
  <c r="H212" i="1"/>
  <c r="F212" i="1"/>
  <c r="J211" i="1"/>
  <c r="H211" i="1"/>
  <c r="F211" i="1"/>
  <c r="J210" i="1"/>
  <c r="H210" i="1"/>
  <c r="F210" i="1"/>
  <c r="J209" i="1"/>
  <c r="H209" i="1"/>
  <c r="F209" i="1"/>
  <c r="J208" i="1"/>
  <c r="H208" i="1"/>
  <c r="F208" i="1"/>
  <c r="J207" i="1"/>
  <c r="H207" i="1"/>
  <c r="F207" i="1"/>
  <c r="J206" i="1"/>
  <c r="H206" i="1"/>
  <c r="F206" i="1"/>
  <c r="J205" i="1"/>
  <c r="H205" i="1"/>
  <c r="F205" i="1"/>
  <c r="J204" i="1"/>
  <c r="H204" i="1"/>
  <c r="F204" i="1"/>
  <c r="J203" i="1"/>
  <c r="H203" i="1"/>
  <c r="F203" i="1"/>
  <c r="J202" i="1"/>
  <c r="H202" i="1"/>
  <c r="F202" i="1"/>
  <c r="J201" i="1"/>
  <c r="H201" i="1"/>
  <c r="F201" i="1"/>
  <c r="J200" i="1"/>
  <c r="H200" i="1"/>
  <c r="F200" i="1"/>
  <c r="J199" i="1"/>
  <c r="H199" i="1"/>
  <c r="F199" i="1"/>
  <c r="J198" i="1"/>
  <c r="H198" i="1"/>
  <c r="F198" i="1"/>
  <c r="J197" i="1"/>
  <c r="H197" i="1"/>
  <c r="F197" i="1"/>
  <c r="J196" i="1"/>
  <c r="H196" i="1"/>
  <c r="F196" i="1"/>
  <c r="J195" i="1"/>
  <c r="H195" i="1"/>
  <c r="F195" i="1"/>
  <c r="J194" i="1"/>
  <c r="H194" i="1"/>
  <c r="F194" i="1"/>
  <c r="J193" i="1"/>
  <c r="H193" i="1"/>
  <c r="F193" i="1"/>
  <c r="J192" i="1"/>
  <c r="H192" i="1"/>
  <c r="F192" i="1"/>
  <c r="J191" i="1"/>
  <c r="H191" i="1"/>
  <c r="F191" i="1"/>
  <c r="J190" i="1"/>
  <c r="H190" i="1"/>
  <c r="F190" i="1"/>
  <c r="J189" i="1"/>
  <c r="H189" i="1"/>
  <c r="F189" i="1"/>
  <c r="J188" i="1"/>
  <c r="H188" i="1"/>
  <c r="F188" i="1"/>
  <c r="J187" i="1"/>
  <c r="H187" i="1"/>
  <c r="F187" i="1"/>
  <c r="J186" i="1"/>
  <c r="H186" i="1"/>
  <c r="F186" i="1"/>
  <c r="J185" i="1"/>
  <c r="H185" i="1"/>
  <c r="F185" i="1"/>
  <c r="J184" i="1"/>
  <c r="H184" i="1"/>
  <c r="F184" i="1"/>
  <c r="J183" i="1"/>
  <c r="H183" i="1"/>
  <c r="F183" i="1"/>
  <c r="J182" i="1"/>
  <c r="H182" i="1"/>
  <c r="F182" i="1"/>
  <c r="J181" i="1"/>
  <c r="H181" i="1"/>
  <c r="F181" i="1"/>
  <c r="J180" i="1"/>
  <c r="H180" i="1"/>
  <c r="F180" i="1"/>
  <c r="J179" i="1"/>
  <c r="H179" i="1"/>
  <c r="F179" i="1"/>
  <c r="J178" i="1"/>
  <c r="H178" i="1"/>
  <c r="F178" i="1"/>
  <c r="J177" i="1"/>
  <c r="H177" i="1"/>
  <c r="F177" i="1"/>
  <c r="J176" i="1"/>
  <c r="H176" i="1"/>
  <c r="F176" i="1"/>
  <c r="J175" i="1"/>
  <c r="H175" i="1"/>
  <c r="F175" i="1"/>
  <c r="J174" i="1"/>
  <c r="H174" i="1"/>
  <c r="F174" i="1"/>
  <c r="I173" i="1"/>
  <c r="G173" i="1"/>
  <c r="E173" i="1"/>
  <c r="D173" i="1"/>
  <c r="H173" i="1" s="1"/>
  <c r="I172" i="1"/>
  <c r="G172" i="1"/>
  <c r="E172" i="1"/>
  <c r="D172" i="1"/>
  <c r="H172" i="1" s="1"/>
  <c r="I171" i="1"/>
  <c r="I170" i="1" s="1"/>
  <c r="G171" i="1"/>
  <c r="G170" i="1" s="1"/>
  <c r="E171" i="1"/>
  <c r="E170" i="1" s="1"/>
  <c r="D171" i="1"/>
  <c r="J169" i="1"/>
  <c r="H169" i="1"/>
  <c r="F169" i="1"/>
  <c r="J168" i="1"/>
  <c r="H168" i="1"/>
  <c r="F168" i="1"/>
  <c r="J167" i="1"/>
  <c r="H167" i="1"/>
  <c r="F167" i="1"/>
  <c r="J166" i="1"/>
  <c r="H166" i="1"/>
  <c r="F166" i="1"/>
  <c r="J165" i="1"/>
  <c r="H165" i="1"/>
  <c r="F165" i="1"/>
  <c r="J164" i="1"/>
  <c r="H164" i="1"/>
  <c r="F164" i="1"/>
  <c r="J163" i="1"/>
  <c r="H163" i="1"/>
  <c r="F163" i="1"/>
  <c r="J162" i="1"/>
  <c r="H162" i="1"/>
  <c r="F162" i="1"/>
  <c r="J161" i="1"/>
  <c r="H161" i="1"/>
  <c r="F161" i="1"/>
  <c r="I160" i="1"/>
  <c r="G160" i="1"/>
  <c r="E160" i="1"/>
  <c r="D160" i="1"/>
  <c r="I159" i="1"/>
  <c r="G159" i="1"/>
  <c r="G157" i="1" s="1"/>
  <c r="E159" i="1"/>
  <c r="D159" i="1"/>
  <c r="I158" i="1"/>
  <c r="I157" i="1" s="1"/>
  <c r="G158" i="1"/>
  <c r="E158" i="1"/>
  <c r="E157" i="1" s="1"/>
  <c r="D158" i="1"/>
  <c r="D157" i="1" s="1"/>
  <c r="J156" i="1"/>
  <c r="H156" i="1"/>
  <c r="F156" i="1"/>
  <c r="J155" i="1"/>
  <c r="H155" i="1"/>
  <c r="F155" i="1"/>
  <c r="J154" i="1"/>
  <c r="H154" i="1"/>
  <c r="F154" i="1"/>
  <c r="J153" i="1"/>
  <c r="H153" i="1"/>
  <c r="F153" i="1"/>
  <c r="J152" i="1"/>
  <c r="H152" i="1"/>
  <c r="F152" i="1"/>
  <c r="J151" i="1"/>
  <c r="H151" i="1"/>
  <c r="F151" i="1"/>
  <c r="J150" i="1"/>
  <c r="H150" i="1"/>
  <c r="F150" i="1"/>
  <c r="J149" i="1"/>
  <c r="H149" i="1"/>
  <c r="F149" i="1"/>
  <c r="J148" i="1"/>
  <c r="H148" i="1"/>
  <c r="F148" i="1"/>
  <c r="J147" i="1"/>
  <c r="H147" i="1"/>
  <c r="F147" i="1"/>
  <c r="J146" i="1"/>
  <c r="H146" i="1"/>
  <c r="F146" i="1"/>
  <c r="J145" i="1"/>
  <c r="H145" i="1"/>
  <c r="F145" i="1"/>
  <c r="J144" i="1"/>
  <c r="H144" i="1"/>
  <c r="F144" i="1"/>
  <c r="J143" i="1"/>
  <c r="H143" i="1"/>
  <c r="F143" i="1"/>
  <c r="J142" i="1"/>
  <c r="H142" i="1"/>
  <c r="F142" i="1"/>
  <c r="J141" i="1"/>
  <c r="H141" i="1"/>
  <c r="F141" i="1"/>
  <c r="J140" i="1"/>
  <c r="H140" i="1"/>
  <c r="F140" i="1"/>
  <c r="J139" i="1"/>
  <c r="H139" i="1"/>
  <c r="F139" i="1"/>
  <c r="J138" i="1"/>
  <c r="H138" i="1"/>
  <c r="F138" i="1"/>
  <c r="J137" i="1"/>
  <c r="H137" i="1"/>
  <c r="F137" i="1"/>
  <c r="J136" i="1"/>
  <c r="H136" i="1"/>
  <c r="F136" i="1"/>
  <c r="J135" i="1"/>
  <c r="H135" i="1"/>
  <c r="F135" i="1"/>
  <c r="J134" i="1"/>
  <c r="H134" i="1"/>
  <c r="F134" i="1"/>
  <c r="J133" i="1"/>
  <c r="H133" i="1"/>
  <c r="F133" i="1"/>
  <c r="I132" i="1"/>
  <c r="G132" i="1"/>
  <c r="G128" i="1" s="1"/>
  <c r="E132" i="1"/>
  <c r="D132" i="1"/>
  <c r="I131" i="1"/>
  <c r="I127" i="1" s="1"/>
  <c r="G131" i="1"/>
  <c r="G129" i="1" s="1"/>
  <c r="G125" i="1" s="1"/>
  <c r="E131" i="1"/>
  <c r="D131" i="1"/>
  <c r="I130" i="1"/>
  <c r="I129" i="1" s="1"/>
  <c r="G130" i="1"/>
  <c r="E130" i="1"/>
  <c r="E129" i="1" s="1"/>
  <c r="D130" i="1"/>
  <c r="D129" i="1" s="1"/>
  <c r="D128" i="1"/>
  <c r="E127" i="1"/>
  <c r="I126" i="1"/>
  <c r="J124" i="1"/>
  <c r="H124" i="1"/>
  <c r="F124" i="1"/>
  <c r="J123" i="1"/>
  <c r="H123" i="1"/>
  <c r="F123" i="1"/>
  <c r="J120" i="1"/>
  <c r="H120" i="1"/>
  <c r="F120" i="1"/>
  <c r="J119" i="1"/>
  <c r="H119" i="1"/>
  <c r="F119" i="1"/>
  <c r="I118" i="1"/>
  <c r="G118" i="1"/>
  <c r="E118" i="1"/>
  <c r="D118" i="1"/>
  <c r="H118" i="1" s="1"/>
  <c r="I117" i="1"/>
  <c r="G117" i="1"/>
  <c r="E117" i="1"/>
  <c r="D117" i="1"/>
  <c r="J116" i="1"/>
  <c r="H116" i="1"/>
  <c r="F116" i="1"/>
  <c r="J115" i="1"/>
  <c r="H115" i="1"/>
  <c r="F115" i="1"/>
  <c r="J114" i="1"/>
  <c r="H114" i="1"/>
  <c r="F114" i="1"/>
  <c r="J113" i="1"/>
  <c r="H113" i="1"/>
  <c r="F113" i="1"/>
  <c r="J112" i="1"/>
  <c r="H112" i="1"/>
  <c r="F112" i="1"/>
  <c r="J111" i="1"/>
  <c r="H111" i="1"/>
  <c r="F111" i="1"/>
  <c r="J110" i="1"/>
  <c r="H110" i="1"/>
  <c r="F110" i="1"/>
  <c r="J109" i="1"/>
  <c r="H109" i="1"/>
  <c r="F109" i="1"/>
  <c r="J108" i="1"/>
  <c r="H108" i="1"/>
  <c r="F108" i="1"/>
  <c r="J107" i="1"/>
  <c r="H107" i="1"/>
  <c r="F107" i="1"/>
  <c r="J106" i="1"/>
  <c r="H106" i="1"/>
  <c r="F106" i="1"/>
  <c r="J105" i="1"/>
  <c r="H105" i="1"/>
  <c r="F105" i="1"/>
  <c r="J104" i="1"/>
  <c r="H104" i="1"/>
  <c r="F104" i="1"/>
  <c r="J103" i="1"/>
  <c r="H103" i="1"/>
  <c r="F103" i="1"/>
  <c r="J102" i="1"/>
  <c r="H102" i="1"/>
  <c r="F102" i="1"/>
  <c r="J101" i="1"/>
  <c r="H101" i="1"/>
  <c r="F101" i="1"/>
  <c r="J100" i="1"/>
  <c r="H100" i="1"/>
  <c r="F100" i="1"/>
  <c r="J99" i="1"/>
  <c r="H99" i="1"/>
  <c r="F99" i="1"/>
  <c r="J98" i="1"/>
  <c r="H98" i="1"/>
  <c r="F98" i="1"/>
  <c r="J97" i="1"/>
  <c r="H97" i="1"/>
  <c r="F97" i="1"/>
  <c r="J96" i="1"/>
  <c r="H96" i="1"/>
  <c r="F96" i="1"/>
  <c r="J95" i="1"/>
  <c r="H95" i="1"/>
  <c r="F95" i="1"/>
  <c r="J94" i="1"/>
  <c r="H94" i="1"/>
  <c r="F94" i="1"/>
  <c r="J93" i="1"/>
  <c r="H93" i="1"/>
  <c r="F93" i="1"/>
  <c r="J92" i="1"/>
  <c r="H92" i="1"/>
  <c r="F92" i="1"/>
  <c r="J91" i="1"/>
  <c r="H91" i="1"/>
  <c r="F91" i="1"/>
  <c r="J90" i="1"/>
  <c r="H90" i="1"/>
  <c r="F90" i="1"/>
  <c r="J89" i="1"/>
  <c r="H89" i="1"/>
  <c r="F89" i="1"/>
  <c r="I88" i="1"/>
  <c r="G88" i="1"/>
  <c r="E88" i="1"/>
  <c r="F88" i="1" s="1"/>
  <c r="D88" i="1"/>
  <c r="I87" i="1"/>
  <c r="G87" i="1"/>
  <c r="E87" i="1"/>
  <c r="D87" i="1"/>
  <c r="J86" i="1"/>
  <c r="H86" i="1"/>
  <c r="F86" i="1"/>
  <c r="J85" i="1"/>
  <c r="H85" i="1"/>
  <c r="F85" i="1"/>
  <c r="J84" i="1"/>
  <c r="H84" i="1"/>
  <c r="F84" i="1"/>
  <c r="J83" i="1"/>
  <c r="H83" i="1"/>
  <c r="F83" i="1"/>
  <c r="J82" i="1"/>
  <c r="H82" i="1"/>
  <c r="F82" i="1"/>
  <c r="J81" i="1"/>
  <c r="H81" i="1"/>
  <c r="F81" i="1"/>
  <c r="I80" i="1"/>
  <c r="G80" i="1"/>
  <c r="E80" i="1"/>
  <c r="F80" i="1" s="1"/>
  <c r="D80" i="1"/>
  <c r="I79" i="1"/>
  <c r="G79" i="1"/>
  <c r="E79" i="1"/>
  <c r="D79" i="1"/>
  <c r="J78" i="1"/>
  <c r="H78" i="1"/>
  <c r="F78" i="1"/>
  <c r="J77" i="1"/>
  <c r="H77" i="1"/>
  <c r="F77" i="1"/>
  <c r="J76" i="1"/>
  <c r="H76" i="1"/>
  <c r="F76" i="1"/>
  <c r="J75" i="1"/>
  <c r="H75" i="1"/>
  <c r="F75" i="1"/>
  <c r="J74" i="1"/>
  <c r="H74" i="1"/>
  <c r="F74" i="1"/>
  <c r="J73" i="1"/>
  <c r="H73" i="1"/>
  <c r="F73" i="1"/>
  <c r="J72" i="1"/>
  <c r="H72" i="1"/>
  <c r="F72" i="1"/>
  <c r="J71" i="1"/>
  <c r="H71" i="1"/>
  <c r="F71" i="1"/>
  <c r="J70" i="1"/>
  <c r="H70" i="1"/>
  <c r="F70" i="1"/>
  <c r="J69" i="1"/>
  <c r="H69" i="1"/>
  <c r="F69" i="1"/>
  <c r="J68" i="1"/>
  <c r="H68" i="1"/>
  <c r="F68" i="1"/>
  <c r="J67" i="1"/>
  <c r="H67" i="1"/>
  <c r="F67" i="1"/>
  <c r="J66" i="1"/>
  <c r="H66" i="1"/>
  <c r="F66" i="1"/>
  <c r="J65" i="1"/>
  <c r="H65" i="1"/>
  <c r="F65" i="1"/>
  <c r="J64" i="1"/>
  <c r="H64" i="1"/>
  <c r="F64" i="1"/>
  <c r="J63" i="1"/>
  <c r="H63" i="1"/>
  <c r="F63" i="1"/>
  <c r="I62" i="1"/>
  <c r="G62" i="1"/>
  <c r="E62" i="1"/>
  <c r="E60" i="1" s="1"/>
  <c r="D62" i="1"/>
  <c r="I61" i="1"/>
  <c r="G61" i="1"/>
  <c r="G59" i="1" s="1"/>
  <c r="E61" i="1"/>
  <c r="E59" i="1" s="1"/>
  <c r="D61" i="1"/>
  <c r="I60" i="1"/>
  <c r="G60" i="1"/>
  <c r="I59" i="1"/>
  <c r="D59" i="1"/>
  <c r="J58" i="1"/>
  <c r="H58" i="1"/>
  <c r="F58" i="1"/>
  <c r="J57" i="1"/>
  <c r="H57" i="1"/>
  <c r="F57" i="1"/>
  <c r="J56" i="1"/>
  <c r="H56" i="1"/>
  <c r="F56" i="1"/>
  <c r="J55" i="1"/>
  <c r="H55" i="1"/>
  <c r="F55" i="1"/>
  <c r="I54" i="1"/>
  <c r="G54" i="1"/>
  <c r="E54" i="1"/>
  <c r="D54" i="1"/>
  <c r="I53" i="1"/>
  <c r="G53" i="1"/>
  <c r="E53" i="1"/>
  <c r="D53" i="1"/>
  <c r="J52" i="1"/>
  <c r="H52" i="1"/>
  <c r="F52" i="1"/>
  <c r="J51" i="1"/>
  <c r="H51" i="1"/>
  <c r="F51" i="1"/>
  <c r="J50" i="1"/>
  <c r="H50" i="1"/>
  <c r="F50" i="1"/>
  <c r="J49" i="1"/>
  <c r="H49" i="1"/>
  <c r="F49" i="1"/>
  <c r="I48" i="1"/>
  <c r="G48" i="1"/>
  <c r="E48" i="1"/>
  <c r="J48" i="1" s="1"/>
  <c r="D48" i="1"/>
  <c r="I47" i="1"/>
  <c r="G47" i="1"/>
  <c r="E47" i="1"/>
  <c r="D47" i="1"/>
  <c r="J46" i="1"/>
  <c r="H46" i="1"/>
  <c r="F46" i="1"/>
  <c r="J45" i="1"/>
  <c r="H45" i="1"/>
  <c r="F45" i="1"/>
  <c r="J44" i="1"/>
  <c r="H44" i="1"/>
  <c r="F44" i="1"/>
  <c r="J43" i="1"/>
  <c r="H43" i="1"/>
  <c r="F43" i="1"/>
  <c r="I42" i="1"/>
  <c r="G42" i="1"/>
  <c r="E42" i="1"/>
  <c r="D42" i="1"/>
  <c r="I41" i="1"/>
  <c r="G41" i="1"/>
  <c r="E41" i="1"/>
  <c r="D41" i="1"/>
  <c r="J40" i="1"/>
  <c r="H40" i="1"/>
  <c r="F40" i="1"/>
  <c r="J39" i="1"/>
  <c r="H39" i="1"/>
  <c r="F39" i="1"/>
  <c r="J38" i="1"/>
  <c r="H38" i="1"/>
  <c r="F38" i="1"/>
  <c r="J37" i="1"/>
  <c r="H37" i="1"/>
  <c r="F37" i="1"/>
  <c r="I36" i="1"/>
  <c r="G36" i="1"/>
  <c r="G10" i="1" s="1"/>
  <c r="E36" i="1"/>
  <c r="D36" i="1"/>
  <c r="I35" i="1"/>
  <c r="G35" i="1"/>
  <c r="E35" i="1"/>
  <c r="D35" i="1"/>
  <c r="H35" i="1" s="1"/>
  <c r="J34" i="1"/>
  <c r="H34" i="1"/>
  <c r="F34" i="1"/>
  <c r="J33" i="1"/>
  <c r="H33" i="1"/>
  <c r="F33" i="1"/>
  <c r="J32" i="1"/>
  <c r="H32" i="1"/>
  <c r="F32" i="1"/>
  <c r="J31" i="1"/>
  <c r="H31" i="1"/>
  <c r="F31" i="1"/>
  <c r="I30" i="1"/>
  <c r="I10" i="1" s="1"/>
  <c r="G30" i="1"/>
  <c r="E30" i="1"/>
  <c r="D30" i="1"/>
  <c r="H30" i="1" s="1"/>
  <c r="I29" i="1"/>
  <c r="G29" i="1"/>
  <c r="E29" i="1"/>
  <c r="D29" i="1"/>
  <c r="J28" i="1"/>
  <c r="H28" i="1"/>
  <c r="F28" i="1"/>
  <c r="J27" i="1"/>
  <c r="H27" i="1"/>
  <c r="F27" i="1"/>
  <c r="J26" i="1"/>
  <c r="H26" i="1"/>
  <c r="F26" i="1"/>
  <c r="J25" i="1"/>
  <c r="H25" i="1"/>
  <c r="F25" i="1"/>
  <c r="J24" i="1"/>
  <c r="H24" i="1"/>
  <c r="F24" i="1"/>
  <c r="J23" i="1"/>
  <c r="H23" i="1"/>
  <c r="F23" i="1"/>
  <c r="J22" i="1"/>
  <c r="H22" i="1"/>
  <c r="F22" i="1"/>
  <c r="J21" i="1"/>
  <c r="H21" i="1"/>
  <c r="F21" i="1"/>
  <c r="J20" i="1"/>
  <c r="H20" i="1"/>
  <c r="F20" i="1"/>
  <c r="J19" i="1"/>
  <c r="H19" i="1"/>
  <c r="F19" i="1"/>
  <c r="J18" i="1"/>
  <c r="H18" i="1"/>
  <c r="F18" i="1"/>
  <c r="J17" i="1"/>
  <c r="H17" i="1"/>
  <c r="F17" i="1"/>
  <c r="J16" i="1"/>
  <c r="H16" i="1"/>
  <c r="F16" i="1"/>
  <c r="J15" i="1"/>
  <c r="H15" i="1"/>
  <c r="F15" i="1"/>
  <c r="J14" i="1"/>
  <c r="H14" i="1"/>
  <c r="F14" i="1"/>
  <c r="J13" i="1"/>
  <c r="H13" i="1"/>
  <c r="F13" i="1"/>
  <c r="I12" i="1"/>
  <c r="G12" i="1"/>
  <c r="E12" i="1"/>
  <c r="J12" i="1" s="1"/>
  <c r="D12" i="1"/>
  <c r="I11" i="1"/>
  <c r="G11" i="1"/>
  <c r="G9" i="1" s="1"/>
  <c r="E11" i="1"/>
  <c r="E9" i="1" s="1"/>
  <c r="F9" i="1" s="1"/>
  <c r="D11" i="1"/>
  <c r="D10" i="1"/>
  <c r="D9" i="1"/>
  <c r="J80" i="1" l="1"/>
  <c r="J88" i="1"/>
  <c r="F12" i="1"/>
  <c r="J29" i="1"/>
  <c r="H36" i="1"/>
  <c r="F48" i="1"/>
  <c r="J53" i="1"/>
  <c r="J54" i="1"/>
  <c r="J117" i="1"/>
  <c r="D126" i="1"/>
  <c r="F126" i="1" s="1"/>
  <c r="J130" i="1"/>
  <c r="J158" i="1"/>
  <c r="J171" i="1"/>
  <c r="I125" i="1"/>
  <c r="I9" i="1"/>
  <c r="J36" i="1"/>
  <c r="E126" i="1"/>
  <c r="G127" i="1"/>
  <c r="F130" i="1"/>
  <c r="J131" i="1"/>
  <c r="J132" i="1"/>
  <c r="F158" i="1"/>
  <c r="J159" i="1"/>
  <c r="J160" i="1"/>
  <c r="E125" i="1"/>
  <c r="E128" i="1"/>
  <c r="E10" i="1"/>
  <c r="J10" i="1" s="1"/>
  <c r="J9" i="1"/>
  <c r="H11" i="1"/>
  <c r="H12" i="1"/>
  <c r="F36" i="1"/>
  <c r="J41" i="1"/>
  <c r="J42" i="1"/>
  <c r="H47" i="1"/>
  <c r="H48" i="1"/>
  <c r="J61" i="1"/>
  <c r="J62" i="1"/>
  <c r="H79" i="1"/>
  <c r="H80" i="1"/>
  <c r="H87" i="1"/>
  <c r="H88" i="1"/>
  <c r="J234" i="1"/>
  <c r="I128" i="1"/>
  <c r="H59" i="1"/>
  <c r="H128" i="1"/>
  <c r="H129" i="1"/>
  <c r="J129" i="1"/>
  <c r="F129" i="1"/>
  <c r="H157" i="1"/>
  <c r="J157" i="1"/>
  <c r="F157" i="1"/>
  <c r="H9" i="1"/>
  <c r="F11" i="1"/>
  <c r="J11" i="1"/>
  <c r="H29" i="1"/>
  <c r="F35" i="1"/>
  <c r="J35" i="1"/>
  <c r="H41" i="1"/>
  <c r="F47" i="1"/>
  <c r="J47" i="1"/>
  <c r="H53" i="1"/>
  <c r="F59" i="1"/>
  <c r="J59" i="1"/>
  <c r="H61" i="1"/>
  <c r="F79" i="1"/>
  <c r="J79" i="1"/>
  <c r="F87" i="1"/>
  <c r="J87" i="1"/>
  <c r="H117" i="1"/>
  <c r="G126" i="1"/>
  <c r="D127" i="1"/>
  <c r="H131" i="1"/>
  <c r="H159" i="1"/>
  <c r="H171" i="1"/>
  <c r="F173" i="1"/>
  <c r="J173" i="1"/>
  <c r="H245" i="1"/>
  <c r="H10" i="1"/>
  <c r="H42" i="1"/>
  <c r="H54" i="1"/>
  <c r="H62" i="1"/>
  <c r="H132" i="1"/>
  <c r="H160" i="1"/>
  <c r="H234" i="1"/>
  <c r="F10" i="1"/>
  <c r="F30" i="1"/>
  <c r="J30" i="1"/>
  <c r="F42" i="1"/>
  <c r="F54" i="1"/>
  <c r="D60" i="1"/>
  <c r="F62" i="1"/>
  <c r="F118" i="1"/>
  <c r="J118" i="1"/>
  <c r="F128" i="1"/>
  <c r="J128" i="1"/>
  <c r="H130" i="1"/>
  <c r="F132" i="1"/>
  <c r="H158" i="1"/>
  <c r="F160" i="1"/>
  <c r="D170" i="1"/>
  <c r="F172" i="1"/>
  <c r="J172" i="1"/>
  <c r="F234" i="1"/>
  <c r="F29" i="1"/>
  <c r="F41" i="1"/>
  <c r="F53" i="1"/>
  <c r="F61" i="1"/>
  <c r="F117" i="1"/>
  <c r="F131" i="1"/>
  <c r="F159" i="1"/>
  <c r="F171" i="1"/>
  <c r="F245" i="1"/>
  <c r="J126" i="1" l="1"/>
  <c r="J127" i="1"/>
  <c r="F127" i="1"/>
  <c r="H127" i="1"/>
  <c r="H126" i="1"/>
  <c r="H170" i="1"/>
  <c r="J170" i="1"/>
  <c r="F170" i="1"/>
  <c r="J60" i="1"/>
  <c r="F60" i="1"/>
  <c r="H60" i="1"/>
  <c r="D125" i="1"/>
  <c r="H125" i="1" l="1"/>
  <c r="J125" i="1"/>
  <c r="F125" i="1"/>
</calcChain>
</file>

<file path=xl/sharedStrings.xml><?xml version="1.0" encoding="utf-8"?>
<sst xmlns="http://schemas.openxmlformats.org/spreadsheetml/2006/main" count="481" uniqueCount="238">
  <si>
    <t>№ п/п</t>
  </si>
  <si>
    <t>Наименование основных показателей</t>
  </si>
  <si>
    <t>Единицы измерения</t>
  </si>
  <si>
    <t>1 квартал</t>
  </si>
  <si>
    <t>2 квартал</t>
  </si>
  <si>
    <t>1 полугодие</t>
  </si>
  <si>
    <t>3 квартал</t>
  </si>
  <si>
    <t>за 9 месяцев</t>
  </si>
  <si>
    <t>4 квартал</t>
  </si>
  <si>
    <t>За год</t>
  </si>
  <si>
    <t>1.</t>
  </si>
  <si>
    <t>кол-во мероприятий</t>
  </si>
  <si>
    <t>кол-во участников</t>
  </si>
  <si>
    <t>1.1.</t>
  </si>
  <si>
    <t>1.1.1.</t>
  </si>
  <si>
    <t>1.1.2.</t>
  </si>
  <si>
    <t>1.1.3.</t>
  </si>
  <si>
    <t>1.1.4.</t>
  </si>
  <si>
    <t>1.2.</t>
  </si>
  <si>
    <t>1.3.</t>
  </si>
  <si>
    <t>3.</t>
  </si>
  <si>
    <t>4.</t>
  </si>
  <si>
    <t>Количество спортивных соревнований, в которых приняли участие спортсмены автономного округа (всего), в том числе:</t>
  </si>
  <si>
    <t>4.1.</t>
  </si>
  <si>
    <t>кол-во соревнований</t>
  </si>
  <si>
    <t>5.</t>
  </si>
  <si>
    <t>кол-во сборов</t>
  </si>
  <si>
    <t>5.1.</t>
  </si>
  <si>
    <t>к всероссийским соревнованиям</t>
  </si>
  <si>
    <t>5.2.</t>
  </si>
  <si>
    <t>6.</t>
  </si>
  <si>
    <t>7.</t>
  </si>
  <si>
    <t>Количество завоеванных медалей спортсменами автономного округа в соревнованиях различного уровня (всего), в том числе:</t>
  </si>
  <si>
    <t>общее кол-во медалей, из них:</t>
  </si>
  <si>
    <t xml:space="preserve"> кол-во медалей, из них:</t>
  </si>
  <si>
    <t>кол-во медалей, из них:</t>
  </si>
  <si>
    <t>8.</t>
  </si>
  <si>
    <t>количество человек</t>
  </si>
  <si>
    <t>8.1.</t>
  </si>
  <si>
    <t>количество видов спорта</t>
  </si>
  <si>
    <t>кол-во человек</t>
  </si>
  <si>
    <t>Молодежный состав</t>
  </si>
  <si>
    <t>Юниорский состав</t>
  </si>
  <si>
    <t>Юношеский состав</t>
  </si>
  <si>
    <t>Первенства округа</t>
  </si>
  <si>
    <t>Кубки автономного округа</t>
  </si>
  <si>
    <t xml:space="preserve"> Турниры и другие спортивные мероприятия автономного округа</t>
  </si>
  <si>
    <t>3.2.</t>
  </si>
  <si>
    <t>от 6 до 15 лет</t>
  </si>
  <si>
    <t>Юноши</t>
  </si>
  <si>
    <t>Девушки</t>
  </si>
  <si>
    <t>6.1.</t>
  </si>
  <si>
    <t xml:space="preserve"> Чемпионаты округа</t>
  </si>
  <si>
    <t>на всероссийских (всего), в том числе:</t>
  </si>
  <si>
    <t>на международных (всего), в том числе:</t>
  </si>
  <si>
    <t>Всемирная универсиада</t>
  </si>
  <si>
    <t>серебряных</t>
  </si>
  <si>
    <t>золотых</t>
  </si>
  <si>
    <t>бронзовых</t>
  </si>
  <si>
    <t>Международные турниры и соревнования</t>
  </si>
  <si>
    <t>Количество проведенных тренировочных мероприятий для сборных команд автономного округа по видам спорта (всего), в том числе:</t>
  </si>
  <si>
    <t>2.1.</t>
  </si>
  <si>
    <t>6.2.</t>
  </si>
  <si>
    <t xml:space="preserve"> Чемпионаты округа среди лиц с ограниченными возможностями здоровья и инвалидов</t>
  </si>
  <si>
    <t>Первенства округа среди лиц с ограниченными возможностями здоровья и инвалидов</t>
  </si>
  <si>
    <t>Кубки автономного округа среди лиц с ограниченными возможностями здоровья и инвалидов</t>
  </si>
  <si>
    <t>1.1.5.</t>
  </si>
  <si>
    <t>1.1.6.</t>
  </si>
  <si>
    <t xml:space="preserve"> Турниры и другие спортивные мероприятия автономного округа среди лиц с ограниченными возможностями здоровья и инвалидов</t>
  </si>
  <si>
    <t>1.1.7.</t>
  </si>
  <si>
    <t>1.1.8.</t>
  </si>
  <si>
    <t>1.4.</t>
  </si>
  <si>
    <t>3.1.</t>
  </si>
  <si>
    <t>2.</t>
  </si>
  <si>
    <t>2.1.1.</t>
  </si>
  <si>
    <t>2.1.2.</t>
  </si>
  <si>
    <t>2.1.3.</t>
  </si>
  <si>
    <t>2.1.4.</t>
  </si>
  <si>
    <t>2.1.5.</t>
  </si>
  <si>
    <t>2.1.6.</t>
  </si>
  <si>
    <t>Спартакиада учащихся России (финал)</t>
  </si>
  <si>
    <t>Спартакиада спортивных школ России (финал)</t>
  </si>
  <si>
    <t>2.1.7.</t>
  </si>
  <si>
    <t>2.1.8.</t>
  </si>
  <si>
    <t>2.2.</t>
  </si>
  <si>
    <t>2.2.1.</t>
  </si>
  <si>
    <t>2.2.2.</t>
  </si>
  <si>
    <t>2.2.3.</t>
  </si>
  <si>
    <t>Юношеские Олимпийские игры</t>
  </si>
  <si>
    <t>Спартакиада молодежи России (финал)</t>
  </si>
  <si>
    <t>4.1.1.</t>
  </si>
  <si>
    <t>4.1.2.</t>
  </si>
  <si>
    <t>4.1.3.</t>
  </si>
  <si>
    <t>4.1.4.</t>
  </si>
  <si>
    <t>4.1.5.</t>
  </si>
  <si>
    <t>4.1.6.</t>
  </si>
  <si>
    <t>4.1.7.</t>
  </si>
  <si>
    <t>4.1.8.</t>
  </si>
  <si>
    <t>Чемпионат России</t>
  </si>
  <si>
    <t>Первенство России</t>
  </si>
  <si>
    <t>Зональный чемпионат России (УрФо и другие)</t>
  </si>
  <si>
    <t>Первенство Европы</t>
  </si>
  <si>
    <t>Чемпионат Европы</t>
  </si>
  <si>
    <t>Первенство Мира</t>
  </si>
  <si>
    <t>Чемпионат Мира</t>
  </si>
  <si>
    <t>Зональное первенство России (УрФо и другие)</t>
  </si>
  <si>
    <t>Кубок России  (в т.ч. этапы)</t>
  </si>
  <si>
    <t>4.2.</t>
  </si>
  <si>
    <t>4.2.1.</t>
  </si>
  <si>
    <t>4.2.2.</t>
  </si>
  <si>
    <t>4.2.3.</t>
  </si>
  <si>
    <t>5.3.</t>
  </si>
  <si>
    <t>5.4.</t>
  </si>
  <si>
    <t>5.5.</t>
  </si>
  <si>
    <t>Резерв молодежного состава</t>
  </si>
  <si>
    <t>5.6.</t>
  </si>
  <si>
    <t>Резерв юниорского состава</t>
  </si>
  <si>
    <t>5.7.</t>
  </si>
  <si>
    <t>5.8.</t>
  </si>
  <si>
    <t>Резерв юношеского состава</t>
  </si>
  <si>
    <t>6.3.</t>
  </si>
  <si>
    <t>Количество занимающихся по полу и возрасту в спортивных секциях по видам спорта, организованных на спортивных объектах подведомственных учреждений  (всего от 0 до 18 лет) в том числе, из них:</t>
  </si>
  <si>
    <t>Количество проведенных комплексных Спартакиад среди лиц с ограниченными возможностями здоровья и инвалидов (согласно ЕКП)</t>
  </si>
  <si>
    <t>Количество проведенных  спортивных мероприятий, в рамках проведения Спартакиад среди лиц с ограниченными возможностями здоровья и инвалидов</t>
  </si>
  <si>
    <t>Европейские игры</t>
  </si>
  <si>
    <t>Кубок Мира (в т.ч. этапы)</t>
  </si>
  <si>
    <t>Кубок Европы (в т.ч. этапы)</t>
  </si>
  <si>
    <t>(Наименование учреждения)</t>
  </si>
  <si>
    <t>На всероссийских соревнованиях (всего), в том числе:</t>
  </si>
  <si>
    <t>9.</t>
  </si>
  <si>
    <t>9.1.</t>
  </si>
  <si>
    <t>9.2.</t>
  </si>
  <si>
    <t>9.3.</t>
  </si>
  <si>
    <t>Тренерский состав</t>
  </si>
  <si>
    <t>Кол-во человек</t>
  </si>
  <si>
    <t>9.4.</t>
  </si>
  <si>
    <t>к международным соревнованиям</t>
  </si>
  <si>
    <t>Количество проведенных спортивно-массовых мероприятий совместно с Минспортом РФ и общероссийскими федерациями по видам спорта</t>
  </si>
  <si>
    <t>Межрегиональные соревнования среди лиц с ограниченными возможностями здоровья и инвалидов</t>
  </si>
  <si>
    <t>Основной состав</t>
  </si>
  <si>
    <t>Резерв основного состава</t>
  </si>
  <si>
    <t>Старший инструктор-методист, инструктор-методист, аналитик, методист</t>
  </si>
  <si>
    <t>Руководящий состав (директор, зам. директора, начальник и зам. начальника управления, начальник и зам.начальника отдела)</t>
  </si>
  <si>
    <t>Бюджетное учреждение Ханты-Мансийского автономного округа - Югры "Центр спортивной подготовки сборных команд Югры"</t>
  </si>
  <si>
    <t>Приложение 2
к письму БУ "ЦСПСКЮ"</t>
  </si>
  <si>
    <t xml:space="preserve"> Количество физкультурно-массовых и спортивных мероприятий,  проводимых на территории автономного округа, в том числе среди лиц с ограниченными возможностями здоровья и инвалидов (кроме турниров по интернету) всего, из них:</t>
  </si>
  <si>
    <t xml:space="preserve"> Региональных всего, из них:</t>
  </si>
  <si>
    <t>Межрегиональные соревнования всего, из них:</t>
  </si>
  <si>
    <t>1.2.1.</t>
  </si>
  <si>
    <t xml:space="preserve">Межрегиональные соревнования </t>
  </si>
  <si>
    <t>1.2.2.</t>
  </si>
  <si>
    <t>Всероссийские соревнования всего, из них:</t>
  </si>
  <si>
    <t>1.3.1.</t>
  </si>
  <si>
    <t xml:space="preserve">Всероссийские соревнования </t>
  </si>
  <si>
    <t>1.3.2.</t>
  </si>
  <si>
    <t>Всероссийские соревнования среди лиц с ограниченными возможностями здоровья и инвалидов</t>
  </si>
  <si>
    <t>Международные соревнования всего, из них:</t>
  </si>
  <si>
    <t>1.4.1.</t>
  </si>
  <si>
    <t>Международные соревнования</t>
  </si>
  <si>
    <t>1.4.2.</t>
  </si>
  <si>
    <t>Международные соревнования среди лиц с ограниченными возможностями здоровья и инвалидов</t>
  </si>
  <si>
    <t>1.5.*</t>
  </si>
  <si>
    <t>Количество проведенных комплексных Спартакиад (согласно ЕКП) всего, из них:</t>
  </si>
  <si>
    <t>1.5.1.</t>
  </si>
  <si>
    <r>
      <t xml:space="preserve">Количество проведенных комплексных Спартакиад </t>
    </r>
    <r>
      <rPr>
        <sz val="9"/>
        <color rgb="FFFF0000"/>
        <rFont val="Times New Roman"/>
        <family val="1"/>
        <charset val="204"/>
      </rPr>
      <t xml:space="preserve"> </t>
    </r>
    <r>
      <rPr>
        <sz val="9"/>
        <rFont val="Times New Roman"/>
        <family val="1"/>
        <charset val="204"/>
      </rPr>
      <t xml:space="preserve">(согласно ЕКП) </t>
    </r>
  </si>
  <si>
    <t>1.5.2.</t>
  </si>
  <si>
    <t>1.6.**</t>
  </si>
  <si>
    <t>Количество проведенных  спортивных мероприятий, в рамках проведения Спартакиад всего, из них:</t>
  </si>
  <si>
    <t>1.6.1.</t>
  </si>
  <si>
    <t xml:space="preserve">Количество проведенных  спортивных мероприятий, в рамках проведения Спартакиад </t>
  </si>
  <si>
    <t>1.6.2.</t>
  </si>
  <si>
    <t xml:space="preserve">Спартакиада народов России (финал), Спартакиада пенсионеров России (финал)  </t>
  </si>
  <si>
    <t xml:space="preserve">Всероссийские турниры, соревнования и другие спортивные мероприятия не указанные в пункте 2.1. </t>
  </si>
  <si>
    <t>на межрегиональных (всего), в том числе:</t>
  </si>
  <si>
    <t xml:space="preserve">Межрегиональные турниры, соревнования и другие спортивные мероприятия не указанные в пункте 2.2. </t>
  </si>
  <si>
    <t>2.3.</t>
  </si>
  <si>
    <t>2.3.1.</t>
  </si>
  <si>
    <t>Олимпийские игры, Паралимпийские игры, Сурдлимпийские игры</t>
  </si>
  <si>
    <t>2.3.2.</t>
  </si>
  <si>
    <t>Всемирная шахматная Олимпиада, Игры специальной Олимпиады</t>
  </si>
  <si>
    <t>2.3.3.</t>
  </si>
  <si>
    <t>2.3.4.</t>
  </si>
  <si>
    <t>2.3.5.</t>
  </si>
  <si>
    <t>2.3.6.</t>
  </si>
  <si>
    <t>Всемирные игры</t>
  </si>
  <si>
    <t>2.3.7.</t>
  </si>
  <si>
    <t>2.3.8.</t>
  </si>
  <si>
    <t>2.3.9.</t>
  </si>
  <si>
    <t>2.3.10.</t>
  </si>
  <si>
    <t>2.3.11.</t>
  </si>
  <si>
    <t>Европейский юношеский Олимпийский фестиваль</t>
  </si>
  <si>
    <t>2.3.12.</t>
  </si>
  <si>
    <t>2.3.13.</t>
  </si>
  <si>
    <t>2.3.14.</t>
  </si>
  <si>
    <t xml:space="preserve">Международные турниры, соревнования и другие спортивные мероприятия не указанные в пункте 2.3 </t>
  </si>
  <si>
    <t>к межрегиональным соревнованиям</t>
  </si>
  <si>
    <t>3.3.</t>
  </si>
  <si>
    <t>Всероссийские турниры, соревнования и другие спортивные мероприятия не указанные в пункте 4.1.</t>
  </si>
  <si>
    <t>На межрегиональных соревнованиях (всего), в том числе:</t>
  </si>
  <si>
    <t>Межрегиональные турниры, соревнования и другие спортивные мероприятия не указанные в пункте 4.2</t>
  </si>
  <si>
    <t>4.3.</t>
  </si>
  <si>
    <t>на международных соревнованиях (всего), в том числе:</t>
  </si>
  <si>
    <t>4.3.1.</t>
  </si>
  <si>
    <t>4.3.2.</t>
  </si>
  <si>
    <t xml:space="preserve"> Всемирная шахматная олимпиада, Игры специальной Олимпиады</t>
  </si>
  <si>
    <t>4.3.3.</t>
  </si>
  <si>
    <t>4.3.4.</t>
  </si>
  <si>
    <t>4.3.5.</t>
  </si>
  <si>
    <t>4.3.6.</t>
  </si>
  <si>
    <t>4.3.7.</t>
  </si>
  <si>
    <t>4.3.8.</t>
  </si>
  <si>
    <t>4.3.9.</t>
  </si>
  <si>
    <t>4.3.10.</t>
  </si>
  <si>
    <t>4.3.11.</t>
  </si>
  <si>
    <t>4.3.12.</t>
  </si>
  <si>
    <t>4.3.13.</t>
  </si>
  <si>
    <t>4.3.14.</t>
  </si>
  <si>
    <t>Количество спортсменов автономного округа включенных в Список кандидатов в спортивные сборные команды Российской Федерации по видам спорта (всего), в том числе:</t>
  </si>
  <si>
    <t>Количество семинаров, мастер-классов и прочих мероприятий (всего), в том числе:</t>
  </si>
  <si>
    <t xml:space="preserve">общее 
кол-во </t>
  </si>
  <si>
    <t xml:space="preserve">семинаров для специалистов в области физической культуры и спорта </t>
  </si>
  <si>
    <t>семинаров для тренеров</t>
  </si>
  <si>
    <t>семинаров для судей</t>
  </si>
  <si>
    <t>6.4.</t>
  </si>
  <si>
    <t>мастер-классов по видам спорта</t>
  </si>
  <si>
    <t>6.5.</t>
  </si>
  <si>
    <t>мероприятий по антидопинговому обеспечению</t>
  </si>
  <si>
    <t>6.6.</t>
  </si>
  <si>
    <t>тренерских совещаний</t>
  </si>
  <si>
    <t>общее 
кол-во занимающихся</t>
  </si>
  <si>
    <t>Количество специалистов в сфере физической культуры и спорта, прошедших курсы повышения квалификации или переподготовки в сфере физической культуры и спорта (всего), из них:</t>
  </si>
  <si>
    <t>общее 
кол-во человек</t>
  </si>
  <si>
    <t>Иные категории специалистов***</t>
  </si>
  <si>
    <t xml:space="preserve">* - данные не включаются в п.1 
</t>
  </si>
  <si>
    <t>** - данные включаются в п.1 только в случае, когда мероприятие не указано в подпунктах 1.1. - 1.4.</t>
  </si>
  <si>
    <t>*** - к данной категории относятся: смазчики, психологи, массажисты, спортивные врачи, спортивные судьи.</t>
  </si>
  <si>
    <t>ОТЧЕТ
основных показателей деятельности  в 2022 году (январь-март)</t>
  </si>
  <si>
    <t>(в соответствии с приложением 1 к приказу Депспорта Югры от 14 января 2022 № 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</si>
</sst>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04"/>
      <scheme val="minor"/>
    </font>
    <font>
      <sz val="9"/>
      <name val="PT Astra Serif"/>
      <family val="1"/>
      <charset val="204"/>
    </font>
    <font>
      <sz val="11"/>
      <name val="PT Astra Serif"/>
      <family val="1"/>
      <charset val="204"/>
    </font>
    <font>
      <b/>
      <sz val="12"/>
      <name val="PT Astra Serif"/>
      <family val="1"/>
      <charset val="204"/>
    </font>
    <font>
      <sz val="8"/>
      <name val="PT Astra Serif"/>
      <family val="1"/>
      <charset val="204"/>
    </font>
    <font>
      <u/>
      <sz val="9"/>
      <name val="PT Astra Serif"/>
      <family val="1"/>
      <charset val="204"/>
    </font>
    <font>
      <sz val="12"/>
      <name val="PT Astra Serif"/>
      <family val="1"/>
      <charset val="204"/>
    </font>
    <font>
      <b/>
      <sz val="11"/>
      <name val="PT Astra Serif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9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 applyFill="1"/>
    <xf numFmtId="0" fontId="1" fillId="0" borderId="0" xfId="0" applyFont="1" applyFill="1" applyAlignment="1">
      <alignment horizontal="center" vertical="center"/>
    </xf>
    <xf numFmtId="0" fontId="10" fillId="0" borderId="0" xfId="0" applyFont="1" applyFill="1"/>
    <xf numFmtId="0" fontId="8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1" fontId="9" fillId="0" borderId="1" xfId="0" applyNumberFormat="1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left" vertical="center" wrapText="1"/>
    </xf>
    <xf numFmtId="0" fontId="13" fillId="0" borderId="6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2" fontId="9" fillId="0" borderId="2" xfId="0" applyNumberFormat="1" applyFont="1" applyFill="1" applyBorder="1" applyAlignment="1">
      <alignment horizontal="center" vertical="center" wrapText="1"/>
    </xf>
    <xf numFmtId="2" fontId="9" fillId="0" borderId="4" xfId="0" applyNumberFormat="1" applyFont="1" applyFill="1" applyBorder="1" applyAlignment="1">
      <alignment horizontal="center" vertical="center" wrapText="1"/>
    </xf>
    <xf numFmtId="2" fontId="9" fillId="0" borderId="3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9" fillId="0" borderId="3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63"/>
  <sheetViews>
    <sheetView tabSelected="1" view="pageBreakPreview" zoomScale="85" zoomScaleNormal="100" zoomScaleSheetLayoutView="85" zoomScalePageLayoutView="85" workbookViewId="0"/>
  </sheetViews>
  <sheetFormatPr defaultRowHeight="15" x14ac:dyDescent="0.25"/>
  <cols>
    <col min="1" max="1" width="5.140625" style="2" customWidth="1"/>
    <col min="2" max="2" width="28" style="6" customWidth="1"/>
    <col min="3" max="3" width="12.5703125" style="6" customWidth="1"/>
    <col min="4" max="4" width="7.5703125" style="6" customWidth="1"/>
    <col min="5" max="5" width="7.7109375" style="6" customWidth="1"/>
    <col min="6" max="6" width="9.85546875" style="6" customWidth="1"/>
    <col min="7" max="7" width="7.28515625" style="6" customWidth="1"/>
    <col min="8" max="8" width="9.140625" style="6" customWidth="1"/>
    <col min="9" max="9" width="7.85546875" style="6" customWidth="1"/>
    <col min="10" max="10" width="7" style="6" customWidth="1"/>
    <col min="11" max="16384" width="9.140625" style="1"/>
  </cols>
  <sheetData>
    <row r="1" spans="1:10" x14ac:dyDescent="0.25">
      <c r="A1" s="13"/>
      <c r="B1" s="11"/>
      <c r="C1" s="11"/>
      <c r="D1" s="11"/>
      <c r="E1" s="11"/>
      <c r="F1" s="11"/>
      <c r="G1" s="35" t="s">
        <v>144</v>
      </c>
      <c r="H1" s="35"/>
      <c r="I1" s="35"/>
      <c r="J1" s="35"/>
    </row>
    <row r="2" spans="1:10" x14ac:dyDescent="0.25">
      <c r="A2" s="13"/>
      <c r="B2" s="11"/>
      <c r="C2" s="11"/>
      <c r="D2" s="11"/>
      <c r="E2" s="11"/>
      <c r="F2" s="11"/>
      <c r="G2" s="35"/>
      <c r="H2" s="35"/>
      <c r="I2" s="35"/>
      <c r="J2" s="35"/>
    </row>
    <row r="3" spans="1:10" x14ac:dyDescent="0.25">
      <c r="A3" s="13"/>
      <c r="B3" s="36" t="s">
        <v>236</v>
      </c>
      <c r="C3" s="36"/>
      <c r="D3" s="36"/>
      <c r="E3" s="36"/>
      <c r="F3" s="36"/>
      <c r="G3" s="36"/>
      <c r="H3" s="36"/>
      <c r="I3" s="36"/>
      <c r="J3" s="36"/>
    </row>
    <row r="4" spans="1:10" x14ac:dyDescent="0.25">
      <c r="A4" s="13"/>
      <c r="B4" s="36"/>
      <c r="C4" s="36"/>
      <c r="D4" s="36"/>
      <c r="E4" s="36"/>
      <c r="F4" s="36"/>
      <c r="G4" s="36"/>
      <c r="H4" s="36"/>
      <c r="I4" s="36"/>
      <c r="J4" s="36"/>
    </row>
    <row r="5" spans="1:10" ht="15.75" x14ac:dyDescent="0.25">
      <c r="A5" s="13"/>
      <c r="B5" s="41" t="s">
        <v>237</v>
      </c>
      <c r="C5" s="41"/>
      <c r="D5" s="41"/>
      <c r="E5" s="41"/>
      <c r="F5" s="41"/>
      <c r="G5" s="41"/>
      <c r="H5" s="41"/>
      <c r="I5" s="41"/>
      <c r="J5" s="12"/>
    </row>
    <row r="6" spans="1:10" ht="12.75" customHeight="1" x14ac:dyDescent="0.25">
      <c r="A6" s="37" t="s">
        <v>143</v>
      </c>
      <c r="B6" s="38"/>
      <c r="C6" s="38"/>
      <c r="D6" s="38"/>
      <c r="E6" s="38"/>
      <c r="F6" s="38"/>
      <c r="G6" s="38"/>
      <c r="H6" s="38"/>
      <c r="I6" s="38"/>
      <c r="J6" s="38"/>
    </row>
    <row r="7" spans="1:10" ht="15" customHeight="1" x14ac:dyDescent="0.25">
      <c r="A7" s="13"/>
      <c r="B7" s="12"/>
      <c r="C7" s="40" t="s">
        <v>127</v>
      </c>
      <c r="D7" s="40"/>
      <c r="E7" s="40"/>
      <c r="F7" s="40"/>
      <c r="G7" s="5"/>
      <c r="H7" s="5"/>
      <c r="I7" s="12"/>
      <c r="J7" s="12"/>
    </row>
    <row r="8" spans="1:10" s="3" customFormat="1" ht="24" x14ac:dyDescent="0.25">
      <c r="A8" s="4" t="s">
        <v>0</v>
      </c>
      <c r="B8" s="10" t="s">
        <v>1</v>
      </c>
      <c r="C8" s="4" t="s">
        <v>2</v>
      </c>
      <c r="D8" s="14" t="s">
        <v>3</v>
      </c>
      <c r="E8" s="14" t="s">
        <v>4</v>
      </c>
      <c r="F8" s="14" t="s">
        <v>5</v>
      </c>
      <c r="G8" s="14" t="s">
        <v>6</v>
      </c>
      <c r="H8" s="14" t="s">
        <v>7</v>
      </c>
      <c r="I8" s="10" t="s">
        <v>8</v>
      </c>
      <c r="J8" s="14" t="s">
        <v>9</v>
      </c>
    </row>
    <row r="9" spans="1:10" s="3" customFormat="1" ht="27" customHeight="1" x14ac:dyDescent="0.25">
      <c r="A9" s="23" t="s">
        <v>10</v>
      </c>
      <c r="B9" s="23" t="s">
        <v>145</v>
      </c>
      <c r="C9" s="4" t="s">
        <v>11</v>
      </c>
      <c r="D9" s="7">
        <f>D11+D29+D35+D41</f>
        <v>0</v>
      </c>
      <c r="E9" s="7">
        <f>E11+E29+E35+E41</f>
        <v>0</v>
      </c>
      <c r="F9" s="7">
        <f>D9+E9</f>
        <v>0</v>
      </c>
      <c r="G9" s="7">
        <f>G11+G29+G35+G41</f>
        <v>0</v>
      </c>
      <c r="H9" s="7">
        <f>D9+E9+G9</f>
        <v>0</v>
      </c>
      <c r="I9" s="7">
        <f>I11+I29+I35+I41</f>
        <v>0</v>
      </c>
      <c r="J9" s="7">
        <f>D9+E9+G9+I9</f>
        <v>0</v>
      </c>
    </row>
    <row r="10" spans="1:10" s="3" customFormat="1" ht="59.25" customHeight="1" x14ac:dyDescent="0.25">
      <c r="A10" s="24"/>
      <c r="B10" s="24"/>
      <c r="C10" s="4" t="s">
        <v>12</v>
      </c>
      <c r="D10" s="7">
        <f>D12+D30+D36+D42</f>
        <v>0</v>
      </c>
      <c r="E10" s="7">
        <f>E12+E30+E36+E42</f>
        <v>0</v>
      </c>
      <c r="F10" s="7">
        <f>D10+E10</f>
        <v>0</v>
      </c>
      <c r="G10" s="7">
        <f>G12+G30+G36+G42</f>
        <v>0</v>
      </c>
      <c r="H10" s="7">
        <f>D10+E10+G10</f>
        <v>0</v>
      </c>
      <c r="I10" s="7">
        <f>I12+I30+I36+I42</f>
        <v>0</v>
      </c>
      <c r="J10" s="7">
        <f>D10+E10+G10+I10</f>
        <v>0</v>
      </c>
    </row>
    <row r="11" spans="1:10" s="3" customFormat="1" ht="23.25" customHeight="1" x14ac:dyDescent="0.25">
      <c r="A11" s="23" t="s">
        <v>13</v>
      </c>
      <c r="B11" s="23" t="s">
        <v>146</v>
      </c>
      <c r="C11" s="4" t="s">
        <v>11</v>
      </c>
      <c r="D11" s="7">
        <f>D13+D15+D17+D19+D21+D23+D25+D27</f>
        <v>0</v>
      </c>
      <c r="E11" s="7">
        <f>E13+E15+E17+E19+E21+E23+E25+E27</f>
        <v>0</v>
      </c>
      <c r="F11" s="7">
        <f>D11+E11</f>
        <v>0</v>
      </c>
      <c r="G11" s="7">
        <f>G13+G15+G17+G19+G21+G23+G25+G27</f>
        <v>0</v>
      </c>
      <c r="H11" s="7">
        <f>D11+E11+G11</f>
        <v>0</v>
      </c>
      <c r="I11" s="7">
        <f>I13+I15+I17+I19+I21+I23+I25+I27</f>
        <v>0</v>
      </c>
      <c r="J11" s="7">
        <f>D11+E11+G11+I11</f>
        <v>0</v>
      </c>
    </row>
    <row r="12" spans="1:10" s="3" customFormat="1" ht="24.75" customHeight="1" x14ac:dyDescent="0.25">
      <c r="A12" s="24"/>
      <c r="B12" s="24"/>
      <c r="C12" s="4" t="s">
        <v>12</v>
      </c>
      <c r="D12" s="7">
        <f>D14+D16+D18+D20+D22+D24+D26+D28</f>
        <v>0</v>
      </c>
      <c r="E12" s="7">
        <f>E14+E16+E18+E20+E22+E24+E26+E28</f>
        <v>0</v>
      </c>
      <c r="F12" s="7">
        <f>D12+E12</f>
        <v>0</v>
      </c>
      <c r="G12" s="7">
        <f>G14+G16+G18+G20+G22+G24+G26+G28</f>
        <v>0</v>
      </c>
      <c r="H12" s="7">
        <f>D12+E12+G12</f>
        <v>0</v>
      </c>
      <c r="I12" s="7">
        <f>I14+I16+I18+I20+I22+I24+I26+I28</f>
        <v>0</v>
      </c>
      <c r="J12" s="7">
        <f>D12+E12+G12+I12</f>
        <v>0</v>
      </c>
    </row>
    <row r="13" spans="1:10" s="3" customFormat="1" ht="24" customHeight="1" x14ac:dyDescent="0.25">
      <c r="A13" s="18" t="s">
        <v>14</v>
      </c>
      <c r="B13" s="18" t="s">
        <v>52</v>
      </c>
      <c r="C13" s="4" t="s">
        <v>11</v>
      </c>
      <c r="D13" s="7"/>
      <c r="E13" s="7"/>
      <c r="F13" s="7">
        <f t="shared" ref="F13:F105" si="0">D13+E13</f>
        <v>0</v>
      </c>
      <c r="G13" s="7"/>
      <c r="H13" s="7">
        <f t="shared" ref="H13:H105" si="1">D13+E13+G13</f>
        <v>0</v>
      </c>
      <c r="I13" s="7"/>
      <c r="J13" s="7">
        <f t="shared" ref="J13:J105" si="2">D13+E13+G13+I13</f>
        <v>0</v>
      </c>
    </row>
    <row r="14" spans="1:10" s="3" customFormat="1" ht="24" x14ac:dyDescent="0.25">
      <c r="A14" s="19"/>
      <c r="B14" s="19"/>
      <c r="C14" s="4" t="s">
        <v>12</v>
      </c>
      <c r="D14" s="7"/>
      <c r="E14" s="7"/>
      <c r="F14" s="7">
        <f t="shared" si="0"/>
        <v>0</v>
      </c>
      <c r="G14" s="7"/>
      <c r="H14" s="7">
        <f t="shared" si="1"/>
        <v>0</v>
      </c>
      <c r="I14" s="7"/>
      <c r="J14" s="7">
        <f t="shared" si="2"/>
        <v>0</v>
      </c>
    </row>
    <row r="15" spans="1:10" s="3" customFormat="1" ht="23.25" customHeight="1" x14ac:dyDescent="0.25">
      <c r="A15" s="18" t="s">
        <v>15</v>
      </c>
      <c r="B15" s="18" t="s">
        <v>63</v>
      </c>
      <c r="C15" s="4" t="s">
        <v>11</v>
      </c>
      <c r="D15" s="7"/>
      <c r="E15" s="7"/>
      <c r="F15" s="7">
        <f t="shared" si="0"/>
        <v>0</v>
      </c>
      <c r="G15" s="7"/>
      <c r="H15" s="7">
        <f t="shared" si="1"/>
        <v>0</v>
      </c>
      <c r="I15" s="7"/>
      <c r="J15" s="7">
        <f t="shared" si="2"/>
        <v>0</v>
      </c>
    </row>
    <row r="16" spans="1:10" s="3" customFormat="1" ht="24" x14ac:dyDescent="0.25">
      <c r="A16" s="19"/>
      <c r="B16" s="19"/>
      <c r="C16" s="4" t="s">
        <v>12</v>
      </c>
      <c r="D16" s="7"/>
      <c r="E16" s="7"/>
      <c r="F16" s="7">
        <f t="shared" si="0"/>
        <v>0</v>
      </c>
      <c r="G16" s="7"/>
      <c r="H16" s="7">
        <f t="shared" si="1"/>
        <v>0</v>
      </c>
      <c r="I16" s="7"/>
      <c r="J16" s="7">
        <f t="shared" si="2"/>
        <v>0</v>
      </c>
    </row>
    <row r="17" spans="1:10" s="3" customFormat="1" ht="24.75" customHeight="1" x14ac:dyDescent="0.25">
      <c r="A17" s="18" t="s">
        <v>16</v>
      </c>
      <c r="B17" s="18" t="s">
        <v>44</v>
      </c>
      <c r="C17" s="4" t="s">
        <v>11</v>
      </c>
      <c r="D17" s="7"/>
      <c r="E17" s="7"/>
      <c r="F17" s="7">
        <f t="shared" si="0"/>
        <v>0</v>
      </c>
      <c r="G17" s="7"/>
      <c r="H17" s="7">
        <f t="shared" si="1"/>
        <v>0</v>
      </c>
      <c r="I17" s="7"/>
      <c r="J17" s="7">
        <f t="shared" si="2"/>
        <v>0</v>
      </c>
    </row>
    <row r="18" spans="1:10" s="3" customFormat="1" ht="24" x14ac:dyDescent="0.25">
      <c r="A18" s="19"/>
      <c r="B18" s="19"/>
      <c r="C18" s="4" t="s">
        <v>12</v>
      </c>
      <c r="D18" s="7"/>
      <c r="E18" s="7"/>
      <c r="F18" s="7">
        <f t="shared" si="0"/>
        <v>0</v>
      </c>
      <c r="G18" s="7"/>
      <c r="H18" s="7">
        <f t="shared" si="1"/>
        <v>0</v>
      </c>
      <c r="I18" s="7"/>
      <c r="J18" s="7">
        <f t="shared" si="2"/>
        <v>0</v>
      </c>
    </row>
    <row r="19" spans="1:10" s="3" customFormat="1" ht="24" customHeight="1" x14ac:dyDescent="0.25">
      <c r="A19" s="18" t="s">
        <v>17</v>
      </c>
      <c r="B19" s="18" t="s">
        <v>64</v>
      </c>
      <c r="C19" s="4" t="s">
        <v>11</v>
      </c>
      <c r="D19" s="7"/>
      <c r="E19" s="7"/>
      <c r="F19" s="7">
        <f t="shared" si="0"/>
        <v>0</v>
      </c>
      <c r="G19" s="7"/>
      <c r="H19" s="7">
        <f t="shared" si="1"/>
        <v>0</v>
      </c>
      <c r="I19" s="7"/>
      <c r="J19" s="7">
        <f t="shared" si="2"/>
        <v>0</v>
      </c>
    </row>
    <row r="20" spans="1:10" s="3" customFormat="1" ht="24" x14ac:dyDescent="0.25">
      <c r="A20" s="19"/>
      <c r="B20" s="19"/>
      <c r="C20" s="4" t="s">
        <v>12</v>
      </c>
      <c r="D20" s="7"/>
      <c r="E20" s="7"/>
      <c r="F20" s="7">
        <f t="shared" si="0"/>
        <v>0</v>
      </c>
      <c r="G20" s="7"/>
      <c r="H20" s="7">
        <f t="shared" si="1"/>
        <v>0</v>
      </c>
      <c r="I20" s="7"/>
      <c r="J20" s="7">
        <f t="shared" si="2"/>
        <v>0</v>
      </c>
    </row>
    <row r="21" spans="1:10" s="3" customFormat="1" ht="24.75" customHeight="1" x14ac:dyDescent="0.25">
      <c r="A21" s="18" t="s">
        <v>66</v>
      </c>
      <c r="B21" s="18" t="s">
        <v>45</v>
      </c>
      <c r="C21" s="4" t="s">
        <v>11</v>
      </c>
      <c r="D21" s="7"/>
      <c r="E21" s="7"/>
      <c r="F21" s="7">
        <f t="shared" si="0"/>
        <v>0</v>
      </c>
      <c r="G21" s="7"/>
      <c r="H21" s="7">
        <f t="shared" si="1"/>
        <v>0</v>
      </c>
      <c r="I21" s="7"/>
      <c r="J21" s="7">
        <f t="shared" si="2"/>
        <v>0</v>
      </c>
    </row>
    <row r="22" spans="1:10" s="3" customFormat="1" ht="24" x14ac:dyDescent="0.25">
      <c r="A22" s="19"/>
      <c r="B22" s="19"/>
      <c r="C22" s="4" t="s">
        <v>12</v>
      </c>
      <c r="D22" s="7"/>
      <c r="E22" s="7"/>
      <c r="F22" s="7">
        <f t="shared" si="0"/>
        <v>0</v>
      </c>
      <c r="G22" s="7"/>
      <c r="H22" s="7">
        <f t="shared" si="1"/>
        <v>0</v>
      </c>
      <c r="I22" s="7"/>
      <c r="J22" s="7">
        <f t="shared" si="2"/>
        <v>0</v>
      </c>
    </row>
    <row r="23" spans="1:10" s="3" customFormat="1" ht="24.75" customHeight="1" x14ac:dyDescent="0.25">
      <c r="A23" s="18" t="s">
        <v>67</v>
      </c>
      <c r="B23" s="18" t="s">
        <v>65</v>
      </c>
      <c r="C23" s="4" t="s">
        <v>11</v>
      </c>
      <c r="D23" s="7"/>
      <c r="E23" s="7"/>
      <c r="F23" s="7">
        <f t="shared" si="0"/>
        <v>0</v>
      </c>
      <c r="G23" s="7"/>
      <c r="H23" s="7">
        <f t="shared" si="1"/>
        <v>0</v>
      </c>
      <c r="I23" s="7"/>
      <c r="J23" s="7">
        <f t="shared" si="2"/>
        <v>0</v>
      </c>
    </row>
    <row r="24" spans="1:10" s="3" customFormat="1" ht="24" x14ac:dyDescent="0.25">
      <c r="A24" s="19"/>
      <c r="B24" s="19"/>
      <c r="C24" s="4" t="s">
        <v>12</v>
      </c>
      <c r="D24" s="7"/>
      <c r="E24" s="7"/>
      <c r="F24" s="7">
        <f t="shared" si="0"/>
        <v>0</v>
      </c>
      <c r="G24" s="7"/>
      <c r="H24" s="7">
        <f t="shared" si="1"/>
        <v>0</v>
      </c>
      <c r="I24" s="7"/>
      <c r="J24" s="7">
        <f t="shared" si="2"/>
        <v>0</v>
      </c>
    </row>
    <row r="25" spans="1:10" s="3" customFormat="1" ht="24.75" customHeight="1" x14ac:dyDescent="0.25">
      <c r="A25" s="18" t="s">
        <v>69</v>
      </c>
      <c r="B25" s="18" t="s">
        <v>46</v>
      </c>
      <c r="C25" s="4" t="s">
        <v>11</v>
      </c>
      <c r="D25" s="7"/>
      <c r="E25" s="7"/>
      <c r="F25" s="7">
        <f t="shared" si="0"/>
        <v>0</v>
      </c>
      <c r="G25" s="7"/>
      <c r="H25" s="7">
        <f t="shared" si="1"/>
        <v>0</v>
      </c>
      <c r="I25" s="7"/>
      <c r="J25" s="7">
        <f t="shared" si="2"/>
        <v>0</v>
      </c>
    </row>
    <row r="26" spans="1:10" s="3" customFormat="1" ht="24" x14ac:dyDescent="0.25">
      <c r="A26" s="19"/>
      <c r="B26" s="19"/>
      <c r="C26" s="4" t="s">
        <v>12</v>
      </c>
      <c r="D26" s="7"/>
      <c r="E26" s="7"/>
      <c r="F26" s="7">
        <f t="shared" si="0"/>
        <v>0</v>
      </c>
      <c r="G26" s="7"/>
      <c r="H26" s="7">
        <f t="shared" si="1"/>
        <v>0</v>
      </c>
      <c r="I26" s="7"/>
      <c r="J26" s="7">
        <f t="shared" si="2"/>
        <v>0</v>
      </c>
    </row>
    <row r="27" spans="1:10" s="3" customFormat="1" ht="23.25" customHeight="1" x14ac:dyDescent="0.25">
      <c r="A27" s="18" t="s">
        <v>70</v>
      </c>
      <c r="B27" s="18" t="s">
        <v>68</v>
      </c>
      <c r="C27" s="4" t="s">
        <v>11</v>
      </c>
      <c r="D27" s="7"/>
      <c r="E27" s="7"/>
      <c r="F27" s="7">
        <f t="shared" si="0"/>
        <v>0</v>
      </c>
      <c r="G27" s="7"/>
      <c r="H27" s="7">
        <f t="shared" si="1"/>
        <v>0</v>
      </c>
      <c r="I27" s="7"/>
      <c r="J27" s="7">
        <f t="shared" si="2"/>
        <v>0</v>
      </c>
    </row>
    <row r="28" spans="1:10" s="3" customFormat="1" ht="29.25" customHeight="1" x14ac:dyDescent="0.25">
      <c r="A28" s="19"/>
      <c r="B28" s="19"/>
      <c r="C28" s="4" t="s">
        <v>12</v>
      </c>
      <c r="D28" s="7"/>
      <c r="E28" s="7"/>
      <c r="F28" s="7">
        <f t="shared" si="0"/>
        <v>0</v>
      </c>
      <c r="G28" s="7"/>
      <c r="H28" s="7">
        <f t="shared" si="1"/>
        <v>0</v>
      </c>
      <c r="I28" s="7"/>
      <c r="J28" s="7">
        <f t="shared" si="2"/>
        <v>0</v>
      </c>
    </row>
    <row r="29" spans="1:10" s="3" customFormat="1" ht="24.75" customHeight="1" x14ac:dyDescent="0.25">
      <c r="A29" s="23" t="s">
        <v>18</v>
      </c>
      <c r="B29" s="23" t="s">
        <v>147</v>
      </c>
      <c r="C29" s="4" t="s">
        <v>11</v>
      </c>
      <c r="D29" s="7">
        <f>D31+D33</f>
        <v>0</v>
      </c>
      <c r="E29" s="7">
        <f>E31+E33</f>
        <v>0</v>
      </c>
      <c r="F29" s="7">
        <f t="shared" si="0"/>
        <v>0</v>
      </c>
      <c r="G29" s="7">
        <f>G31+G33</f>
        <v>0</v>
      </c>
      <c r="H29" s="7">
        <f t="shared" si="1"/>
        <v>0</v>
      </c>
      <c r="I29" s="7">
        <f>I31+I33</f>
        <v>0</v>
      </c>
      <c r="J29" s="7">
        <f t="shared" si="2"/>
        <v>0</v>
      </c>
    </row>
    <row r="30" spans="1:10" s="3" customFormat="1" ht="23.25" customHeight="1" x14ac:dyDescent="0.25">
      <c r="A30" s="24"/>
      <c r="B30" s="24"/>
      <c r="C30" s="4" t="s">
        <v>12</v>
      </c>
      <c r="D30" s="7">
        <f>D32+D34</f>
        <v>0</v>
      </c>
      <c r="E30" s="7">
        <f>E32+E34</f>
        <v>0</v>
      </c>
      <c r="F30" s="7">
        <f t="shared" si="0"/>
        <v>0</v>
      </c>
      <c r="G30" s="7">
        <f>G32+G34</f>
        <v>0</v>
      </c>
      <c r="H30" s="7">
        <f t="shared" si="1"/>
        <v>0</v>
      </c>
      <c r="I30" s="7">
        <f>I32+I34</f>
        <v>0</v>
      </c>
      <c r="J30" s="7">
        <f t="shared" si="2"/>
        <v>0</v>
      </c>
    </row>
    <row r="31" spans="1:10" s="3" customFormat="1" ht="27" customHeight="1" x14ac:dyDescent="0.25">
      <c r="A31" s="18" t="s">
        <v>148</v>
      </c>
      <c r="B31" s="18" t="s">
        <v>149</v>
      </c>
      <c r="C31" s="4" t="s">
        <v>11</v>
      </c>
      <c r="D31" s="7"/>
      <c r="E31" s="7"/>
      <c r="F31" s="7">
        <f t="shared" si="0"/>
        <v>0</v>
      </c>
      <c r="G31" s="7"/>
      <c r="H31" s="7">
        <f t="shared" si="1"/>
        <v>0</v>
      </c>
      <c r="I31" s="7"/>
      <c r="J31" s="7">
        <f t="shared" si="2"/>
        <v>0</v>
      </c>
    </row>
    <row r="32" spans="1:10" s="3" customFormat="1" ht="28.5" customHeight="1" x14ac:dyDescent="0.25">
      <c r="A32" s="19"/>
      <c r="B32" s="19"/>
      <c r="C32" s="4" t="s">
        <v>12</v>
      </c>
      <c r="D32" s="7"/>
      <c r="E32" s="7"/>
      <c r="F32" s="7">
        <f t="shared" si="0"/>
        <v>0</v>
      </c>
      <c r="G32" s="7"/>
      <c r="H32" s="7">
        <f t="shared" si="1"/>
        <v>0</v>
      </c>
      <c r="I32" s="7"/>
      <c r="J32" s="7">
        <f t="shared" si="2"/>
        <v>0</v>
      </c>
    </row>
    <row r="33" spans="1:10" s="3" customFormat="1" ht="22.5" customHeight="1" x14ac:dyDescent="0.25">
      <c r="A33" s="18" t="s">
        <v>150</v>
      </c>
      <c r="B33" s="18" t="s">
        <v>138</v>
      </c>
      <c r="C33" s="4" t="s">
        <v>11</v>
      </c>
      <c r="D33" s="7"/>
      <c r="E33" s="7"/>
      <c r="F33" s="7">
        <f t="shared" si="0"/>
        <v>0</v>
      </c>
      <c r="G33" s="7"/>
      <c r="H33" s="7">
        <f t="shared" si="1"/>
        <v>0</v>
      </c>
      <c r="I33" s="7"/>
      <c r="J33" s="7">
        <f t="shared" si="2"/>
        <v>0</v>
      </c>
    </row>
    <row r="34" spans="1:10" s="3" customFormat="1" ht="28.5" customHeight="1" x14ac:dyDescent="0.25">
      <c r="A34" s="19"/>
      <c r="B34" s="19"/>
      <c r="C34" s="4" t="s">
        <v>12</v>
      </c>
      <c r="D34" s="7"/>
      <c r="E34" s="7"/>
      <c r="F34" s="7">
        <f t="shared" si="0"/>
        <v>0</v>
      </c>
      <c r="G34" s="7"/>
      <c r="H34" s="7">
        <f t="shared" si="1"/>
        <v>0</v>
      </c>
      <c r="I34" s="7"/>
      <c r="J34" s="7">
        <f t="shared" si="2"/>
        <v>0</v>
      </c>
    </row>
    <row r="35" spans="1:10" s="3" customFormat="1" ht="24" customHeight="1" x14ac:dyDescent="0.25">
      <c r="A35" s="29" t="s">
        <v>19</v>
      </c>
      <c r="B35" s="23" t="s">
        <v>151</v>
      </c>
      <c r="C35" s="4" t="s">
        <v>11</v>
      </c>
      <c r="D35" s="7">
        <f>D37+D39</f>
        <v>0</v>
      </c>
      <c r="E35" s="7">
        <f>E37+E39</f>
        <v>0</v>
      </c>
      <c r="F35" s="7">
        <f t="shared" si="0"/>
        <v>0</v>
      </c>
      <c r="G35" s="7">
        <f>G37+G39</f>
        <v>0</v>
      </c>
      <c r="H35" s="7">
        <f t="shared" si="1"/>
        <v>0</v>
      </c>
      <c r="I35" s="7">
        <f>I37+I39</f>
        <v>0</v>
      </c>
      <c r="J35" s="7">
        <f t="shared" si="2"/>
        <v>0</v>
      </c>
    </row>
    <row r="36" spans="1:10" s="3" customFormat="1" ht="24" x14ac:dyDescent="0.25">
      <c r="A36" s="29"/>
      <c r="B36" s="24"/>
      <c r="C36" s="4" t="s">
        <v>12</v>
      </c>
      <c r="D36" s="7">
        <f>D38+D40</f>
        <v>0</v>
      </c>
      <c r="E36" s="7">
        <f>E38+E40</f>
        <v>0</v>
      </c>
      <c r="F36" s="7">
        <f t="shared" si="0"/>
        <v>0</v>
      </c>
      <c r="G36" s="7">
        <f>G38+G40</f>
        <v>0</v>
      </c>
      <c r="H36" s="7">
        <f t="shared" si="1"/>
        <v>0</v>
      </c>
      <c r="I36" s="7">
        <f>I38+I40</f>
        <v>0</v>
      </c>
      <c r="J36" s="7">
        <f t="shared" si="2"/>
        <v>0</v>
      </c>
    </row>
    <row r="37" spans="1:10" s="3" customFormat="1" ht="26.25" customHeight="1" x14ac:dyDescent="0.25">
      <c r="A37" s="30" t="s">
        <v>152</v>
      </c>
      <c r="B37" s="18" t="s">
        <v>153</v>
      </c>
      <c r="C37" s="4" t="s">
        <v>11</v>
      </c>
      <c r="D37" s="7"/>
      <c r="E37" s="7"/>
      <c r="F37" s="7">
        <f>D37+E37</f>
        <v>0</v>
      </c>
      <c r="G37" s="7"/>
      <c r="H37" s="7">
        <f t="shared" si="1"/>
        <v>0</v>
      </c>
      <c r="I37" s="7"/>
      <c r="J37" s="7">
        <f t="shared" si="2"/>
        <v>0</v>
      </c>
    </row>
    <row r="38" spans="1:10" s="3" customFormat="1" ht="24" x14ac:dyDescent="0.25">
      <c r="A38" s="30"/>
      <c r="B38" s="19"/>
      <c r="C38" s="4" t="s">
        <v>12</v>
      </c>
      <c r="D38" s="7"/>
      <c r="E38" s="7"/>
      <c r="F38" s="7">
        <f t="shared" ref="F38" si="3">D38+E38</f>
        <v>0</v>
      </c>
      <c r="G38" s="7"/>
      <c r="H38" s="7">
        <f t="shared" si="1"/>
        <v>0</v>
      </c>
      <c r="I38" s="7"/>
      <c r="J38" s="7">
        <f t="shared" si="2"/>
        <v>0</v>
      </c>
    </row>
    <row r="39" spans="1:10" s="3" customFormat="1" ht="23.25" customHeight="1" x14ac:dyDescent="0.25">
      <c r="A39" s="18" t="s">
        <v>154</v>
      </c>
      <c r="B39" s="18" t="s">
        <v>155</v>
      </c>
      <c r="C39" s="4" t="s">
        <v>11</v>
      </c>
      <c r="D39" s="7"/>
      <c r="E39" s="7"/>
      <c r="F39" s="7">
        <f t="shared" si="0"/>
        <v>0</v>
      </c>
      <c r="G39" s="7"/>
      <c r="H39" s="7">
        <f t="shared" si="1"/>
        <v>0</v>
      </c>
      <c r="I39" s="7"/>
      <c r="J39" s="7">
        <f t="shared" si="2"/>
        <v>0</v>
      </c>
    </row>
    <row r="40" spans="1:10" s="3" customFormat="1" ht="24" x14ac:dyDescent="0.25">
      <c r="A40" s="19"/>
      <c r="B40" s="19"/>
      <c r="C40" s="4" t="s">
        <v>12</v>
      </c>
      <c r="D40" s="7"/>
      <c r="E40" s="7"/>
      <c r="F40" s="7">
        <f t="shared" si="0"/>
        <v>0</v>
      </c>
      <c r="G40" s="7"/>
      <c r="H40" s="7">
        <f t="shared" si="1"/>
        <v>0</v>
      </c>
      <c r="I40" s="7"/>
      <c r="J40" s="7">
        <f t="shared" si="2"/>
        <v>0</v>
      </c>
    </row>
    <row r="41" spans="1:10" s="3" customFormat="1" ht="24.75" customHeight="1" x14ac:dyDescent="0.25">
      <c r="A41" s="23" t="s">
        <v>71</v>
      </c>
      <c r="B41" s="29" t="s">
        <v>156</v>
      </c>
      <c r="C41" s="4" t="s">
        <v>11</v>
      </c>
      <c r="D41" s="7">
        <f>D43+D45</f>
        <v>0</v>
      </c>
      <c r="E41" s="7">
        <f>E43+E45</f>
        <v>0</v>
      </c>
      <c r="F41" s="7">
        <f t="shared" si="0"/>
        <v>0</v>
      </c>
      <c r="G41" s="7">
        <f>G43+G45</f>
        <v>0</v>
      </c>
      <c r="H41" s="7">
        <f t="shared" si="1"/>
        <v>0</v>
      </c>
      <c r="I41" s="7">
        <f>I43+I45</f>
        <v>0</v>
      </c>
      <c r="J41" s="7">
        <f t="shared" si="2"/>
        <v>0</v>
      </c>
    </row>
    <row r="42" spans="1:10" s="3" customFormat="1" ht="24" x14ac:dyDescent="0.25">
      <c r="A42" s="24"/>
      <c r="B42" s="29"/>
      <c r="C42" s="4" t="s">
        <v>12</v>
      </c>
      <c r="D42" s="7">
        <f>D44+D46</f>
        <v>0</v>
      </c>
      <c r="E42" s="7">
        <f>E44+E46</f>
        <v>0</v>
      </c>
      <c r="F42" s="7">
        <f t="shared" si="0"/>
        <v>0</v>
      </c>
      <c r="G42" s="7">
        <f>G44+G46</f>
        <v>0</v>
      </c>
      <c r="H42" s="7">
        <f t="shared" si="1"/>
        <v>0</v>
      </c>
      <c r="I42" s="7">
        <f>I44+I46</f>
        <v>0</v>
      </c>
      <c r="J42" s="7">
        <f t="shared" si="2"/>
        <v>0</v>
      </c>
    </row>
    <row r="43" spans="1:10" s="3" customFormat="1" ht="27" customHeight="1" x14ac:dyDescent="0.25">
      <c r="A43" s="18" t="s">
        <v>157</v>
      </c>
      <c r="B43" s="30" t="s">
        <v>158</v>
      </c>
      <c r="C43" s="4" t="s">
        <v>11</v>
      </c>
      <c r="D43" s="7"/>
      <c r="E43" s="7"/>
      <c r="F43" s="7">
        <f t="shared" si="0"/>
        <v>0</v>
      </c>
      <c r="G43" s="7"/>
      <c r="H43" s="7">
        <f t="shared" si="1"/>
        <v>0</v>
      </c>
      <c r="I43" s="7"/>
      <c r="J43" s="7">
        <f t="shared" si="2"/>
        <v>0</v>
      </c>
    </row>
    <row r="44" spans="1:10" s="3" customFormat="1" ht="24" x14ac:dyDescent="0.25">
      <c r="A44" s="19"/>
      <c r="B44" s="30"/>
      <c r="C44" s="4" t="s">
        <v>12</v>
      </c>
      <c r="D44" s="7"/>
      <c r="E44" s="7"/>
      <c r="F44" s="7">
        <f t="shared" si="0"/>
        <v>0</v>
      </c>
      <c r="G44" s="7"/>
      <c r="H44" s="7">
        <f t="shared" si="1"/>
        <v>0</v>
      </c>
      <c r="I44" s="7"/>
      <c r="J44" s="7">
        <f t="shared" si="2"/>
        <v>0</v>
      </c>
    </row>
    <row r="45" spans="1:10" s="3" customFormat="1" ht="25.5" customHeight="1" x14ac:dyDescent="0.25">
      <c r="A45" s="18" t="s">
        <v>159</v>
      </c>
      <c r="B45" s="30" t="s">
        <v>160</v>
      </c>
      <c r="C45" s="4" t="s">
        <v>11</v>
      </c>
      <c r="D45" s="7"/>
      <c r="E45" s="7"/>
      <c r="F45" s="7">
        <f t="shared" si="0"/>
        <v>0</v>
      </c>
      <c r="G45" s="7"/>
      <c r="H45" s="7">
        <f t="shared" si="1"/>
        <v>0</v>
      </c>
      <c r="I45" s="7"/>
      <c r="J45" s="7">
        <f t="shared" si="2"/>
        <v>0</v>
      </c>
    </row>
    <row r="46" spans="1:10" s="3" customFormat="1" ht="24" x14ac:dyDescent="0.25">
      <c r="A46" s="19"/>
      <c r="B46" s="30"/>
      <c r="C46" s="4" t="s">
        <v>12</v>
      </c>
      <c r="D46" s="7"/>
      <c r="E46" s="7"/>
      <c r="F46" s="7">
        <f t="shared" si="0"/>
        <v>0</v>
      </c>
      <c r="G46" s="7"/>
      <c r="H46" s="7">
        <f t="shared" si="1"/>
        <v>0</v>
      </c>
      <c r="I46" s="7"/>
      <c r="J46" s="7">
        <f t="shared" si="2"/>
        <v>0</v>
      </c>
    </row>
    <row r="47" spans="1:10" s="3" customFormat="1" ht="23.25" customHeight="1" x14ac:dyDescent="0.25">
      <c r="A47" s="23" t="s">
        <v>161</v>
      </c>
      <c r="B47" s="23" t="s">
        <v>162</v>
      </c>
      <c r="C47" s="4" t="s">
        <v>11</v>
      </c>
      <c r="D47" s="7">
        <f>D49+D51</f>
        <v>0</v>
      </c>
      <c r="E47" s="7">
        <f>E49+E51</f>
        <v>0</v>
      </c>
      <c r="F47" s="7">
        <f t="shared" si="0"/>
        <v>0</v>
      </c>
      <c r="G47" s="7">
        <f>G49+G51</f>
        <v>0</v>
      </c>
      <c r="H47" s="7">
        <f t="shared" si="1"/>
        <v>0</v>
      </c>
      <c r="I47" s="7">
        <f>I49+I51</f>
        <v>0</v>
      </c>
      <c r="J47" s="7">
        <f t="shared" si="2"/>
        <v>0</v>
      </c>
    </row>
    <row r="48" spans="1:10" s="3" customFormat="1" ht="24" x14ac:dyDescent="0.25">
      <c r="A48" s="24"/>
      <c r="B48" s="24"/>
      <c r="C48" s="4" t="s">
        <v>12</v>
      </c>
      <c r="D48" s="7">
        <f>D50+D52</f>
        <v>0</v>
      </c>
      <c r="E48" s="7">
        <f>E50+E52</f>
        <v>0</v>
      </c>
      <c r="F48" s="7">
        <f t="shared" si="0"/>
        <v>0</v>
      </c>
      <c r="G48" s="7">
        <f>G50+G52</f>
        <v>0</v>
      </c>
      <c r="H48" s="7">
        <f t="shared" si="1"/>
        <v>0</v>
      </c>
      <c r="I48" s="7">
        <f>I50+I52</f>
        <v>0</v>
      </c>
      <c r="J48" s="7">
        <f t="shared" si="2"/>
        <v>0</v>
      </c>
    </row>
    <row r="49" spans="1:10" s="3" customFormat="1" ht="24" x14ac:dyDescent="0.25">
      <c r="A49" s="18" t="s">
        <v>163</v>
      </c>
      <c r="B49" s="18" t="s">
        <v>164</v>
      </c>
      <c r="C49" s="4" t="s">
        <v>11</v>
      </c>
      <c r="D49" s="7"/>
      <c r="E49" s="7"/>
      <c r="F49" s="7">
        <f t="shared" si="0"/>
        <v>0</v>
      </c>
      <c r="G49" s="7"/>
      <c r="H49" s="7">
        <f t="shared" si="1"/>
        <v>0</v>
      </c>
      <c r="I49" s="7"/>
      <c r="J49" s="7">
        <f t="shared" si="2"/>
        <v>0</v>
      </c>
    </row>
    <row r="50" spans="1:10" s="3" customFormat="1" ht="24" x14ac:dyDescent="0.25">
      <c r="A50" s="19"/>
      <c r="B50" s="19"/>
      <c r="C50" s="4" t="s">
        <v>12</v>
      </c>
      <c r="D50" s="7"/>
      <c r="E50" s="7"/>
      <c r="F50" s="7">
        <f t="shared" si="0"/>
        <v>0</v>
      </c>
      <c r="G50" s="7"/>
      <c r="H50" s="7">
        <f t="shared" si="1"/>
        <v>0</v>
      </c>
      <c r="I50" s="7"/>
      <c r="J50" s="7">
        <f t="shared" si="2"/>
        <v>0</v>
      </c>
    </row>
    <row r="51" spans="1:10" s="3" customFormat="1" ht="27" customHeight="1" x14ac:dyDescent="0.25">
      <c r="A51" s="18" t="s">
        <v>165</v>
      </c>
      <c r="B51" s="18" t="s">
        <v>122</v>
      </c>
      <c r="C51" s="4" t="s">
        <v>11</v>
      </c>
      <c r="D51" s="7"/>
      <c r="E51" s="7"/>
      <c r="F51" s="7">
        <f t="shared" si="0"/>
        <v>0</v>
      </c>
      <c r="G51" s="7"/>
      <c r="H51" s="7">
        <f t="shared" si="1"/>
        <v>0</v>
      </c>
      <c r="I51" s="7"/>
      <c r="J51" s="7">
        <f t="shared" si="2"/>
        <v>0</v>
      </c>
    </row>
    <row r="52" spans="1:10" s="3" customFormat="1" ht="24" x14ac:dyDescent="0.25">
      <c r="A52" s="19"/>
      <c r="B52" s="19"/>
      <c r="C52" s="4" t="s">
        <v>12</v>
      </c>
      <c r="D52" s="7"/>
      <c r="E52" s="7"/>
      <c r="F52" s="7">
        <f t="shared" si="0"/>
        <v>0</v>
      </c>
      <c r="G52" s="7"/>
      <c r="H52" s="7">
        <f t="shared" si="1"/>
        <v>0</v>
      </c>
      <c r="I52" s="7"/>
      <c r="J52" s="7">
        <f t="shared" si="2"/>
        <v>0</v>
      </c>
    </row>
    <row r="53" spans="1:10" s="3" customFormat="1" ht="23.25" customHeight="1" x14ac:dyDescent="0.25">
      <c r="A53" s="33" t="s">
        <v>166</v>
      </c>
      <c r="B53" s="23" t="s">
        <v>167</v>
      </c>
      <c r="C53" s="4" t="s">
        <v>11</v>
      </c>
      <c r="D53" s="7">
        <f>D55+D57</f>
        <v>0</v>
      </c>
      <c r="E53" s="7">
        <f>E55+E57</f>
        <v>0</v>
      </c>
      <c r="F53" s="7">
        <f t="shared" si="0"/>
        <v>0</v>
      </c>
      <c r="G53" s="7">
        <f>G55+G57</f>
        <v>0</v>
      </c>
      <c r="H53" s="7">
        <f t="shared" si="1"/>
        <v>0</v>
      </c>
      <c r="I53" s="7">
        <f>I55+I57</f>
        <v>0</v>
      </c>
      <c r="J53" s="7">
        <f t="shared" si="2"/>
        <v>0</v>
      </c>
    </row>
    <row r="54" spans="1:10" s="3" customFormat="1" ht="24" x14ac:dyDescent="0.25">
      <c r="A54" s="34"/>
      <c r="B54" s="24"/>
      <c r="C54" s="4" t="s">
        <v>12</v>
      </c>
      <c r="D54" s="7">
        <f>D56+D58</f>
        <v>0</v>
      </c>
      <c r="E54" s="7">
        <f>E56+E58</f>
        <v>0</v>
      </c>
      <c r="F54" s="7">
        <f t="shared" si="0"/>
        <v>0</v>
      </c>
      <c r="G54" s="7">
        <f>G56+G58</f>
        <v>0</v>
      </c>
      <c r="H54" s="7">
        <f t="shared" si="1"/>
        <v>0</v>
      </c>
      <c r="I54" s="7">
        <f>I56+I58</f>
        <v>0</v>
      </c>
      <c r="J54" s="7">
        <f t="shared" si="2"/>
        <v>0</v>
      </c>
    </row>
    <row r="55" spans="1:10" s="3" customFormat="1" ht="31.5" customHeight="1" x14ac:dyDescent="0.25">
      <c r="A55" s="18" t="s">
        <v>168</v>
      </c>
      <c r="B55" s="18" t="s">
        <v>169</v>
      </c>
      <c r="C55" s="4" t="s">
        <v>11</v>
      </c>
      <c r="D55" s="7"/>
      <c r="E55" s="7"/>
      <c r="F55" s="7">
        <f t="shared" si="0"/>
        <v>0</v>
      </c>
      <c r="G55" s="7"/>
      <c r="H55" s="7">
        <f t="shared" si="1"/>
        <v>0</v>
      </c>
      <c r="I55" s="7"/>
      <c r="J55" s="7">
        <f t="shared" si="2"/>
        <v>0</v>
      </c>
    </row>
    <row r="56" spans="1:10" s="3" customFormat="1" ht="33.75" customHeight="1" x14ac:dyDescent="0.25">
      <c r="A56" s="19"/>
      <c r="B56" s="19"/>
      <c r="C56" s="4" t="s">
        <v>12</v>
      </c>
      <c r="D56" s="7"/>
      <c r="E56" s="7"/>
      <c r="F56" s="7">
        <f t="shared" si="0"/>
        <v>0</v>
      </c>
      <c r="G56" s="7"/>
      <c r="H56" s="7">
        <f t="shared" si="1"/>
        <v>0</v>
      </c>
      <c r="I56" s="7"/>
      <c r="J56" s="7">
        <f t="shared" si="2"/>
        <v>0</v>
      </c>
    </row>
    <row r="57" spans="1:10" s="3" customFormat="1" ht="24.75" customHeight="1" x14ac:dyDescent="0.25">
      <c r="A57" s="31" t="s">
        <v>170</v>
      </c>
      <c r="B57" s="18" t="s">
        <v>123</v>
      </c>
      <c r="C57" s="4" t="s">
        <v>11</v>
      </c>
      <c r="D57" s="7"/>
      <c r="E57" s="7"/>
      <c r="F57" s="7">
        <f t="shared" si="0"/>
        <v>0</v>
      </c>
      <c r="G57" s="7"/>
      <c r="H57" s="7">
        <f t="shared" si="1"/>
        <v>0</v>
      </c>
      <c r="I57" s="7"/>
      <c r="J57" s="7">
        <f t="shared" si="2"/>
        <v>0</v>
      </c>
    </row>
    <row r="58" spans="1:10" s="3" customFormat="1" ht="24.75" customHeight="1" x14ac:dyDescent="0.25">
      <c r="A58" s="32"/>
      <c r="B58" s="19"/>
      <c r="C58" s="4" t="s">
        <v>12</v>
      </c>
      <c r="D58" s="7"/>
      <c r="E58" s="7"/>
      <c r="F58" s="7">
        <f t="shared" si="0"/>
        <v>0</v>
      </c>
      <c r="G58" s="7"/>
      <c r="H58" s="7">
        <f t="shared" si="1"/>
        <v>0</v>
      </c>
      <c r="I58" s="7"/>
      <c r="J58" s="7">
        <f t="shared" si="2"/>
        <v>0</v>
      </c>
    </row>
    <row r="59" spans="1:10" s="3" customFormat="1" ht="23.25" customHeight="1" x14ac:dyDescent="0.25">
      <c r="A59" s="23" t="s">
        <v>73</v>
      </c>
      <c r="B59" s="29" t="s">
        <v>22</v>
      </c>
      <c r="C59" s="4" t="s">
        <v>24</v>
      </c>
      <c r="D59" s="7">
        <f>D61+D79+D87</f>
        <v>194</v>
      </c>
      <c r="E59" s="7">
        <f>E61+E79+E87</f>
        <v>0</v>
      </c>
      <c r="F59" s="7">
        <f t="shared" si="0"/>
        <v>194</v>
      </c>
      <c r="G59" s="7">
        <f>G61+G79+G87</f>
        <v>0</v>
      </c>
      <c r="H59" s="7">
        <f t="shared" si="1"/>
        <v>194</v>
      </c>
      <c r="I59" s="7">
        <f>I61+I79+I87</f>
        <v>0</v>
      </c>
      <c r="J59" s="7">
        <f t="shared" si="2"/>
        <v>194</v>
      </c>
    </row>
    <row r="60" spans="1:10" s="3" customFormat="1" ht="36.75" customHeight="1" x14ac:dyDescent="0.25">
      <c r="A60" s="24"/>
      <c r="B60" s="29"/>
      <c r="C60" s="4" t="s">
        <v>12</v>
      </c>
      <c r="D60" s="7">
        <f>D62+D80+D88</f>
        <v>1645</v>
      </c>
      <c r="E60" s="7">
        <f>E62+E80+E88</f>
        <v>0</v>
      </c>
      <c r="F60" s="7">
        <f t="shared" si="0"/>
        <v>1645</v>
      </c>
      <c r="G60" s="7">
        <f>G62+G80+G88</f>
        <v>0</v>
      </c>
      <c r="H60" s="7">
        <f t="shared" si="1"/>
        <v>1645</v>
      </c>
      <c r="I60" s="7">
        <f>I62+I80+I88</f>
        <v>0</v>
      </c>
      <c r="J60" s="7">
        <f t="shared" si="2"/>
        <v>1645</v>
      </c>
    </row>
    <row r="61" spans="1:10" s="3" customFormat="1" ht="24" customHeight="1" x14ac:dyDescent="0.25">
      <c r="A61" s="23" t="s">
        <v>61</v>
      </c>
      <c r="B61" s="23" t="s">
        <v>53</v>
      </c>
      <c r="C61" s="4" t="s">
        <v>24</v>
      </c>
      <c r="D61" s="7">
        <f>D63+D65+D67+D69+D71+D73+D75+D77</f>
        <v>125</v>
      </c>
      <c r="E61" s="7">
        <f>E63+E65+E67+E69+E71+E73+E75+E77</f>
        <v>0</v>
      </c>
      <c r="F61" s="7">
        <f t="shared" si="0"/>
        <v>125</v>
      </c>
      <c r="G61" s="7">
        <f>G63+G65+G67+G69+G71+G73+G75+G77</f>
        <v>0</v>
      </c>
      <c r="H61" s="7">
        <f t="shared" si="1"/>
        <v>125</v>
      </c>
      <c r="I61" s="7">
        <f>I63+I65+I67+I69+I71+I73+I75+I77</f>
        <v>0</v>
      </c>
      <c r="J61" s="7">
        <f t="shared" si="2"/>
        <v>125</v>
      </c>
    </row>
    <row r="62" spans="1:10" s="3" customFormat="1" ht="24" x14ac:dyDescent="0.25">
      <c r="A62" s="24"/>
      <c r="B62" s="24"/>
      <c r="C62" s="4" t="s">
        <v>12</v>
      </c>
      <c r="D62" s="7">
        <f>D64+D66+D68+D70+D72+D74+D76+D78</f>
        <v>1011</v>
      </c>
      <c r="E62" s="7">
        <f>E64+E66+E68+E70+E72+E74+E76+E78</f>
        <v>0</v>
      </c>
      <c r="F62" s="7">
        <f t="shared" si="0"/>
        <v>1011</v>
      </c>
      <c r="G62" s="7">
        <f>G64+G66+G68+G70+G72+G74+G76+G78</f>
        <v>0</v>
      </c>
      <c r="H62" s="7">
        <f t="shared" si="1"/>
        <v>1011</v>
      </c>
      <c r="I62" s="7">
        <f>I64+I66+I68+I70+I72+I74+I76+I78</f>
        <v>0</v>
      </c>
      <c r="J62" s="7">
        <f t="shared" si="2"/>
        <v>1011</v>
      </c>
    </row>
    <row r="63" spans="1:10" s="3" customFormat="1" ht="22.5" customHeight="1" x14ac:dyDescent="0.25">
      <c r="A63" s="18" t="s">
        <v>74</v>
      </c>
      <c r="B63" s="18" t="s">
        <v>98</v>
      </c>
      <c r="C63" s="4" t="s">
        <v>24</v>
      </c>
      <c r="D63" s="7">
        <v>23</v>
      </c>
      <c r="E63" s="7"/>
      <c r="F63" s="7">
        <f t="shared" si="0"/>
        <v>23</v>
      </c>
      <c r="G63" s="7"/>
      <c r="H63" s="7">
        <f t="shared" si="1"/>
        <v>23</v>
      </c>
      <c r="I63" s="7"/>
      <c r="J63" s="7">
        <f t="shared" si="2"/>
        <v>23</v>
      </c>
    </row>
    <row r="64" spans="1:10" s="3" customFormat="1" ht="24" x14ac:dyDescent="0.25">
      <c r="A64" s="19"/>
      <c r="B64" s="19"/>
      <c r="C64" s="4" t="s">
        <v>12</v>
      </c>
      <c r="D64" s="7">
        <v>149</v>
      </c>
      <c r="E64" s="7"/>
      <c r="F64" s="7">
        <f t="shared" si="0"/>
        <v>149</v>
      </c>
      <c r="G64" s="7"/>
      <c r="H64" s="7">
        <f t="shared" si="1"/>
        <v>149</v>
      </c>
      <c r="I64" s="7"/>
      <c r="J64" s="7">
        <f t="shared" si="2"/>
        <v>149</v>
      </c>
    </row>
    <row r="65" spans="1:10" s="3" customFormat="1" ht="24.75" customHeight="1" x14ac:dyDescent="0.25">
      <c r="A65" s="18" t="s">
        <v>75</v>
      </c>
      <c r="B65" s="18" t="s">
        <v>99</v>
      </c>
      <c r="C65" s="4" t="s">
        <v>24</v>
      </c>
      <c r="D65" s="7">
        <v>46</v>
      </c>
      <c r="E65" s="7"/>
      <c r="F65" s="7">
        <f t="shared" si="0"/>
        <v>46</v>
      </c>
      <c r="G65" s="7"/>
      <c r="H65" s="7">
        <f t="shared" si="1"/>
        <v>46</v>
      </c>
      <c r="I65" s="7"/>
      <c r="J65" s="7">
        <f t="shared" si="2"/>
        <v>46</v>
      </c>
    </row>
    <row r="66" spans="1:10" s="3" customFormat="1" ht="24" x14ac:dyDescent="0.25">
      <c r="A66" s="19"/>
      <c r="B66" s="19"/>
      <c r="C66" s="4" t="s">
        <v>12</v>
      </c>
      <c r="D66" s="7">
        <v>357</v>
      </c>
      <c r="E66" s="7"/>
      <c r="F66" s="7">
        <f t="shared" si="0"/>
        <v>357</v>
      </c>
      <c r="G66" s="7"/>
      <c r="H66" s="7">
        <f t="shared" si="1"/>
        <v>357</v>
      </c>
      <c r="I66" s="7"/>
      <c r="J66" s="7">
        <f t="shared" si="2"/>
        <v>357</v>
      </c>
    </row>
    <row r="67" spans="1:10" s="3" customFormat="1" ht="22.5" customHeight="1" x14ac:dyDescent="0.25">
      <c r="A67" s="18" t="s">
        <v>76</v>
      </c>
      <c r="B67" s="18" t="s">
        <v>89</v>
      </c>
      <c r="C67" s="4" t="s">
        <v>24</v>
      </c>
      <c r="D67" s="7">
        <v>0</v>
      </c>
      <c r="E67" s="7"/>
      <c r="F67" s="7">
        <f t="shared" si="0"/>
        <v>0</v>
      </c>
      <c r="G67" s="7"/>
      <c r="H67" s="7">
        <f t="shared" si="1"/>
        <v>0</v>
      </c>
      <c r="I67" s="7"/>
      <c r="J67" s="7">
        <f t="shared" si="2"/>
        <v>0</v>
      </c>
    </row>
    <row r="68" spans="1:10" s="3" customFormat="1" ht="24" x14ac:dyDescent="0.25">
      <c r="A68" s="19"/>
      <c r="B68" s="19"/>
      <c r="C68" s="4" t="s">
        <v>12</v>
      </c>
      <c r="D68" s="7">
        <v>0</v>
      </c>
      <c r="E68" s="7"/>
      <c r="F68" s="7">
        <f t="shared" si="0"/>
        <v>0</v>
      </c>
      <c r="G68" s="7"/>
      <c r="H68" s="7">
        <f t="shared" si="1"/>
        <v>0</v>
      </c>
      <c r="I68" s="7"/>
      <c r="J68" s="7">
        <f t="shared" si="2"/>
        <v>0</v>
      </c>
    </row>
    <row r="69" spans="1:10" s="3" customFormat="1" ht="23.25" customHeight="1" x14ac:dyDescent="0.25">
      <c r="A69" s="18" t="s">
        <v>77</v>
      </c>
      <c r="B69" s="18" t="s">
        <v>80</v>
      </c>
      <c r="C69" s="4" t="s">
        <v>24</v>
      </c>
      <c r="D69" s="7">
        <v>3</v>
      </c>
      <c r="E69" s="7"/>
      <c r="F69" s="7">
        <f t="shared" si="0"/>
        <v>3</v>
      </c>
      <c r="G69" s="7"/>
      <c r="H69" s="7">
        <f t="shared" si="1"/>
        <v>3</v>
      </c>
      <c r="I69" s="7"/>
      <c r="J69" s="7">
        <f t="shared" si="2"/>
        <v>3</v>
      </c>
    </row>
    <row r="70" spans="1:10" s="3" customFormat="1" ht="24" x14ac:dyDescent="0.25">
      <c r="A70" s="19"/>
      <c r="B70" s="19"/>
      <c r="C70" s="4" t="s">
        <v>12</v>
      </c>
      <c r="D70" s="7">
        <v>24</v>
      </c>
      <c r="E70" s="7"/>
      <c r="F70" s="7">
        <f t="shared" si="0"/>
        <v>24</v>
      </c>
      <c r="G70" s="7"/>
      <c r="H70" s="7">
        <f t="shared" si="1"/>
        <v>24</v>
      </c>
      <c r="I70" s="7"/>
      <c r="J70" s="7">
        <f t="shared" si="2"/>
        <v>24</v>
      </c>
    </row>
    <row r="71" spans="1:10" s="3" customFormat="1" ht="23.25" customHeight="1" x14ac:dyDescent="0.25">
      <c r="A71" s="31" t="s">
        <v>78</v>
      </c>
      <c r="B71" s="18" t="s">
        <v>81</v>
      </c>
      <c r="C71" s="4" t="s">
        <v>24</v>
      </c>
      <c r="D71" s="7">
        <v>1</v>
      </c>
      <c r="E71" s="7"/>
      <c r="F71" s="7">
        <f t="shared" si="0"/>
        <v>1</v>
      </c>
      <c r="G71" s="7"/>
      <c r="H71" s="7">
        <f t="shared" si="1"/>
        <v>1</v>
      </c>
      <c r="I71" s="7"/>
      <c r="J71" s="7">
        <f t="shared" si="2"/>
        <v>1</v>
      </c>
    </row>
    <row r="72" spans="1:10" s="3" customFormat="1" ht="24" x14ac:dyDescent="0.25">
      <c r="A72" s="32"/>
      <c r="B72" s="19"/>
      <c r="C72" s="4" t="s">
        <v>12</v>
      </c>
      <c r="D72" s="7">
        <v>8</v>
      </c>
      <c r="E72" s="7"/>
      <c r="F72" s="7">
        <f t="shared" si="0"/>
        <v>8</v>
      </c>
      <c r="G72" s="7"/>
      <c r="H72" s="7">
        <f t="shared" si="1"/>
        <v>8</v>
      </c>
      <c r="I72" s="7"/>
      <c r="J72" s="7">
        <f t="shared" si="2"/>
        <v>8</v>
      </c>
    </row>
    <row r="73" spans="1:10" s="3" customFormat="1" ht="23.25" customHeight="1" x14ac:dyDescent="0.25">
      <c r="A73" s="18" t="s">
        <v>79</v>
      </c>
      <c r="B73" s="18" t="s">
        <v>171</v>
      </c>
      <c r="C73" s="4" t="s">
        <v>24</v>
      </c>
      <c r="D73" s="7">
        <v>0</v>
      </c>
      <c r="E73" s="7"/>
      <c r="F73" s="7">
        <f t="shared" si="0"/>
        <v>0</v>
      </c>
      <c r="G73" s="7"/>
      <c r="H73" s="7">
        <f t="shared" si="1"/>
        <v>0</v>
      </c>
      <c r="I73" s="7"/>
      <c r="J73" s="7">
        <f t="shared" si="2"/>
        <v>0</v>
      </c>
    </row>
    <row r="74" spans="1:10" s="3" customFormat="1" ht="24" x14ac:dyDescent="0.25">
      <c r="A74" s="19"/>
      <c r="B74" s="19"/>
      <c r="C74" s="4" t="s">
        <v>12</v>
      </c>
      <c r="D74" s="7">
        <v>0</v>
      </c>
      <c r="E74" s="7"/>
      <c r="F74" s="7">
        <f t="shared" si="0"/>
        <v>0</v>
      </c>
      <c r="G74" s="7"/>
      <c r="H74" s="7">
        <f t="shared" si="1"/>
        <v>0</v>
      </c>
      <c r="I74" s="7"/>
      <c r="J74" s="7">
        <f t="shared" si="2"/>
        <v>0</v>
      </c>
    </row>
    <row r="75" spans="1:10" s="3" customFormat="1" ht="23.25" customHeight="1" x14ac:dyDescent="0.25">
      <c r="A75" s="18" t="s">
        <v>82</v>
      </c>
      <c r="B75" s="18" t="s">
        <v>106</v>
      </c>
      <c r="C75" s="4" t="s">
        <v>24</v>
      </c>
      <c r="D75" s="7">
        <v>14</v>
      </c>
      <c r="E75" s="7"/>
      <c r="F75" s="7">
        <f t="shared" si="0"/>
        <v>14</v>
      </c>
      <c r="G75" s="7"/>
      <c r="H75" s="7">
        <f t="shared" si="1"/>
        <v>14</v>
      </c>
      <c r="I75" s="7"/>
      <c r="J75" s="7">
        <f t="shared" si="2"/>
        <v>14</v>
      </c>
    </row>
    <row r="76" spans="1:10" s="3" customFormat="1" ht="24" x14ac:dyDescent="0.25">
      <c r="A76" s="19"/>
      <c r="B76" s="19"/>
      <c r="C76" s="4" t="s">
        <v>12</v>
      </c>
      <c r="D76" s="7">
        <v>152</v>
      </c>
      <c r="E76" s="7"/>
      <c r="F76" s="7">
        <f t="shared" si="0"/>
        <v>152</v>
      </c>
      <c r="G76" s="7"/>
      <c r="H76" s="7">
        <f t="shared" si="1"/>
        <v>152</v>
      </c>
      <c r="I76" s="7"/>
      <c r="J76" s="7">
        <f t="shared" si="2"/>
        <v>152</v>
      </c>
    </row>
    <row r="77" spans="1:10" s="3" customFormat="1" ht="32.25" customHeight="1" x14ac:dyDescent="0.25">
      <c r="A77" s="18" t="s">
        <v>83</v>
      </c>
      <c r="B77" s="18" t="s">
        <v>172</v>
      </c>
      <c r="C77" s="4" t="s">
        <v>24</v>
      </c>
      <c r="D77" s="7">
        <v>38</v>
      </c>
      <c r="E77" s="7"/>
      <c r="F77" s="7">
        <f t="shared" si="0"/>
        <v>38</v>
      </c>
      <c r="G77" s="7"/>
      <c r="H77" s="7">
        <f t="shared" si="1"/>
        <v>38</v>
      </c>
      <c r="I77" s="7"/>
      <c r="J77" s="7">
        <f t="shared" si="2"/>
        <v>38</v>
      </c>
    </row>
    <row r="78" spans="1:10" s="3" customFormat="1" ht="27" customHeight="1" x14ac:dyDescent="0.25">
      <c r="A78" s="19"/>
      <c r="B78" s="19"/>
      <c r="C78" s="4" t="s">
        <v>12</v>
      </c>
      <c r="D78" s="7">
        <v>321</v>
      </c>
      <c r="E78" s="7"/>
      <c r="F78" s="7">
        <f t="shared" si="0"/>
        <v>321</v>
      </c>
      <c r="G78" s="7"/>
      <c r="H78" s="7">
        <f t="shared" si="1"/>
        <v>321</v>
      </c>
      <c r="I78" s="7"/>
      <c r="J78" s="7">
        <f t="shared" si="2"/>
        <v>321</v>
      </c>
    </row>
    <row r="79" spans="1:10" s="3" customFormat="1" ht="27" customHeight="1" x14ac:dyDescent="0.25">
      <c r="A79" s="23" t="s">
        <v>84</v>
      </c>
      <c r="B79" s="23" t="s">
        <v>173</v>
      </c>
      <c r="C79" s="4" t="s">
        <v>24</v>
      </c>
      <c r="D79" s="7">
        <f>D81+D83+D85</f>
        <v>48</v>
      </c>
      <c r="E79" s="7">
        <f>E81+E83+E85</f>
        <v>0</v>
      </c>
      <c r="F79" s="7">
        <f t="shared" si="0"/>
        <v>48</v>
      </c>
      <c r="G79" s="7">
        <f>G81+G83+G85</f>
        <v>0</v>
      </c>
      <c r="H79" s="7">
        <f t="shared" si="1"/>
        <v>48</v>
      </c>
      <c r="I79" s="7">
        <f>I81+I83+I85</f>
        <v>0</v>
      </c>
      <c r="J79" s="7">
        <f t="shared" si="2"/>
        <v>48</v>
      </c>
    </row>
    <row r="80" spans="1:10" s="3" customFormat="1" ht="27" customHeight="1" x14ac:dyDescent="0.25">
      <c r="A80" s="24"/>
      <c r="B80" s="24"/>
      <c r="C80" s="4" t="s">
        <v>12</v>
      </c>
      <c r="D80" s="7">
        <f>D82+D84+D86</f>
        <v>591</v>
      </c>
      <c r="E80" s="7">
        <f>E82+E84+E86</f>
        <v>0</v>
      </c>
      <c r="F80" s="7">
        <f t="shared" si="0"/>
        <v>591</v>
      </c>
      <c r="G80" s="7">
        <f>G82+G84+G86</f>
        <v>0</v>
      </c>
      <c r="H80" s="7">
        <f t="shared" si="1"/>
        <v>591</v>
      </c>
      <c r="I80" s="7">
        <f>I82+I84+I86</f>
        <v>0</v>
      </c>
      <c r="J80" s="7">
        <f t="shared" si="2"/>
        <v>591</v>
      </c>
    </row>
    <row r="81" spans="1:10" s="3" customFormat="1" ht="22.5" customHeight="1" x14ac:dyDescent="0.25">
      <c r="A81" s="18" t="s">
        <v>85</v>
      </c>
      <c r="B81" s="18" t="s">
        <v>100</v>
      </c>
      <c r="C81" s="4" t="s">
        <v>24</v>
      </c>
      <c r="D81" s="7">
        <v>13</v>
      </c>
      <c r="E81" s="7"/>
      <c r="F81" s="7">
        <f t="shared" si="0"/>
        <v>13</v>
      </c>
      <c r="G81" s="7"/>
      <c r="H81" s="7">
        <f t="shared" si="1"/>
        <v>13</v>
      </c>
      <c r="I81" s="7"/>
      <c r="J81" s="7">
        <f t="shared" si="2"/>
        <v>13</v>
      </c>
    </row>
    <row r="82" spans="1:10" s="3" customFormat="1" ht="24" x14ac:dyDescent="0.25">
      <c r="A82" s="19"/>
      <c r="B82" s="19"/>
      <c r="C82" s="4" t="s">
        <v>12</v>
      </c>
      <c r="D82" s="7">
        <v>144</v>
      </c>
      <c r="E82" s="7"/>
      <c r="F82" s="7">
        <f t="shared" si="0"/>
        <v>144</v>
      </c>
      <c r="G82" s="7"/>
      <c r="H82" s="7">
        <f t="shared" si="1"/>
        <v>144</v>
      </c>
      <c r="I82" s="7"/>
      <c r="J82" s="7">
        <f t="shared" si="2"/>
        <v>144</v>
      </c>
    </row>
    <row r="83" spans="1:10" s="3" customFormat="1" ht="24" customHeight="1" x14ac:dyDescent="0.25">
      <c r="A83" s="18" t="s">
        <v>86</v>
      </c>
      <c r="B83" s="18" t="s">
        <v>105</v>
      </c>
      <c r="C83" s="4" t="s">
        <v>24</v>
      </c>
      <c r="D83" s="7">
        <v>31</v>
      </c>
      <c r="E83" s="7"/>
      <c r="F83" s="7">
        <f t="shared" si="0"/>
        <v>31</v>
      </c>
      <c r="G83" s="7"/>
      <c r="H83" s="7">
        <f t="shared" si="1"/>
        <v>31</v>
      </c>
      <c r="I83" s="7"/>
      <c r="J83" s="7">
        <f t="shared" si="2"/>
        <v>31</v>
      </c>
    </row>
    <row r="84" spans="1:10" s="3" customFormat="1" ht="24" x14ac:dyDescent="0.25">
      <c r="A84" s="19"/>
      <c r="B84" s="19"/>
      <c r="C84" s="4" t="s">
        <v>12</v>
      </c>
      <c r="D84" s="7">
        <v>396</v>
      </c>
      <c r="E84" s="7"/>
      <c r="F84" s="7">
        <f t="shared" si="0"/>
        <v>396</v>
      </c>
      <c r="G84" s="7"/>
      <c r="H84" s="7">
        <f t="shared" si="1"/>
        <v>396</v>
      </c>
      <c r="I84" s="7"/>
      <c r="J84" s="7">
        <f t="shared" si="2"/>
        <v>396</v>
      </c>
    </row>
    <row r="85" spans="1:10" s="3" customFormat="1" ht="26.25" customHeight="1" x14ac:dyDescent="0.25">
      <c r="A85" s="18" t="s">
        <v>87</v>
      </c>
      <c r="B85" s="18" t="s">
        <v>174</v>
      </c>
      <c r="C85" s="4" t="s">
        <v>24</v>
      </c>
      <c r="D85" s="7">
        <v>4</v>
      </c>
      <c r="E85" s="7"/>
      <c r="F85" s="7">
        <f t="shared" si="0"/>
        <v>4</v>
      </c>
      <c r="G85" s="7"/>
      <c r="H85" s="7">
        <f t="shared" si="1"/>
        <v>4</v>
      </c>
      <c r="I85" s="7"/>
      <c r="J85" s="7">
        <f t="shared" si="2"/>
        <v>4</v>
      </c>
    </row>
    <row r="86" spans="1:10" s="3" customFormat="1" ht="24" customHeight="1" x14ac:dyDescent="0.25">
      <c r="A86" s="19"/>
      <c r="B86" s="19"/>
      <c r="C86" s="4" t="s">
        <v>12</v>
      </c>
      <c r="D86" s="7">
        <v>51</v>
      </c>
      <c r="E86" s="7"/>
      <c r="F86" s="7">
        <f t="shared" si="0"/>
        <v>51</v>
      </c>
      <c r="G86" s="7"/>
      <c r="H86" s="7">
        <f t="shared" si="1"/>
        <v>51</v>
      </c>
      <c r="I86" s="7"/>
      <c r="J86" s="7">
        <f t="shared" si="2"/>
        <v>51</v>
      </c>
    </row>
    <row r="87" spans="1:10" s="3" customFormat="1" ht="24" customHeight="1" x14ac:dyDescent="0.25">
      <c r="A87" s="23" t="s">
        <v>175</v>
      </c>
      <c r="B87" s="23" t="s">
        <v>54</v>
      </c>
      <c r="C87" s="4" t="s">
        <v>24</v>
      </c>
      <c r="D87" s="7">
        <f>D89+D91+D93+D95+D97+D99+D107+D109+D101+D103+D105+D111+D113+D115</f>
        <v>21</v>
      </c>
      <c r="E87" s="7">
        <f>E89+E91+E93+E95+E97+E99+E107+E109+E101+E103+E105+E111+E113+E115</f>
        <v>0</v>
      </c>
      <c r="F87" s="7">
        <f t="shared" si="0"/>
        <v>21</v>
      </c>
      <c r="G87" s="7">
        <f>G89+G91+G93+G95+G97+G99+G107+G109+G101+G103+G105+G111+G113+G115</f>
        <v>0</v>
      </c>
      <c r="H87" s="7">
        <f t="shared" si="1"/>
        <v>21</v>
      </c>
      <c r="I87" s="7">
        <f>I89+I91+I93+I95+I97+I99+I107+I109+I101+I103+I105+I111+I113+I115</f>
        <v>0</v>
      </c>
      <c r="J87" s="7">
        <f t="shared" si="2"/>
        <v>21</v>
      </c>
    </row>
    <row r="88" spans="1:10" s="3" customFormat="1" ht="24" x14ac:dyDescent="0.25">
      <c r="A88" s="24"/>
      <c r="B88" s="24"/>
      <c r="C88" s="4" t="s">
        <v>12</v>
      </c>
      <c r="D88" s="7">
        <f>D90+D92+D94+D96+D98+D100+D108+D110+D102+D104+D106+D112+D114+D116</f>
        <v>43</v>
      </c>
      <c r="E88" s="7">
        <f>E90+E92+E94+E96+E98+E100+E108+E110+E102+E104+E106+E112+E114+E116</f>
        <v>0</v>
      </c>
      <c r="F88" s="7">
        <f t="shared" si="0"/>
        <v>43</v>
      </c>
      <c r="G88" s="7">
        <f>G90+G92+G94+G96+G98+G100+G108+G110+G102+G104+G106+G112+G114+G116</f>
        <v>0</v>
      </c>
      <c r="H88" s="7">
        <f t="shared" si="1"/>
        <v>43</v>
      </c>
      <c r="I88" s="7">
        <f>I90+I92+I94+I96+I98+I100+I108+I110+I102+I104+I106+I112+I114+I116</f>
        <v>0</v>
      </c>
      <c r="J88" s="7">
        <f t="shared" si="2"/>
        <v>43</v>
      </c>
    </row>
    <row r="89" spans="1:10" s="3" customFormat="1" ht="23.25" customHeight="1" x14ac:dyDescent="0.25">
      <c r="A89" s="18" t="s">
        <v>176</v>
      </c>
      <c r="B89" s="18" t="s">
        <v>177</v>
      </c>
      <c r="C89" s="4" t="s">
        <v>24</v>
      </c>
      <c r="D89" s="7">
        <v>3</v>
      </c>
      <c r="E89" s="7"/>
      <c r="F89" s="7">
        <f t="shared" si="0"/>
        <v>3</v>
      </c>
      <c r="G89" s="7"/>
      <c r="H89" s="7">
        <f t="shared" si="1"/>
        <v>3</v>
      </c>
      <c r="I89" s="7"/>
      <c r="J89" s="7">
        <f t="shared" si="2"/>
        <v>3</v>
      </c>
    </row>
    <row r="90" spans="1:10" s="3" customFormat="1" ht="24" x14ac:dyDescent="0.25">
      <c r="A90" s="19"/>
      <c r="B90" s="19"/>
      <c r="C90" s="4" t="s">
        <v>12</v>
      </c>
      <c r="D90" s="7">
        <v>4</v>
      </c>
      <c r="E90" s="7"/>
      <c r="F90" s="7">
        <f t="shared" si="0"/>
        <v>4</v>
      </c>
      <c r="G90" s="7"/>
      <c r="H90" s="7">
        <f t="shared" si="1"/>
        <v>4</v>
      </c>
      <c r="I90" s="7"/>
      <c r="J90" s="7">
        <f t="shared" si="2"/>
        <v>4</v>
      </c>
    </row>
    <row r="91" spans="1:10" s="3" customFormat="1" ht="22.5" customHeight="1" x14ac:dyDescent="0.25">
      <c r="A91" s="18" t="s">
        <v>178</v>
      </c>
      <c r="B91" s="18" t="s">
        <v>179</v>
      </c>
      <c r="C91" s="4" t="s">
        <v>24</v>
      </c>
      <c r="D91" s="7">
        <v>0</v>
      </c>
      <c r="E91" s="7"/>
      <c r="F91" s="7">
        <f t="shared" si="0"/>
        <v>0</v>
      </c>
      <c r="G91" s="7"/>
      <c r="H91" s="7">
        <f t="shared" si="1"/>
        <v>0</v>
      </c>
      <c r="I91" s="7"/>
      <c r="J91" s="7">
        <f t="shared" si="2"/>
        <v>0</v>
      </c>
    </row>
    <row r="92" spans="1:10" s="3" customFormat="1" ht="24" x14ac:dyDescent="0.25">
      <c r="A92" s="19"/>
      <c r="B92" s="19"/>
      <c r="C92" s="4" t="s">
        <v>12</v>
      </c>
      <c r="D92" s="7">
        <v>0</v>
      </c>
      <c r="E92" s="7"/>
      <c r="F92" s="7">
        <f t="shared" si="0"/>
        <v>0</v>
      </c>
      <c r="G92" s="7"/>
      <c r="H92" s="7">
        <f t="shared" si="1"/>
        <v>0</v>
      </c>
      <c r="I92" s="7"/>
      <c r="J92" s="7">
        <f t="shared" si="2"/>
        <v>0</v>
      </c>
    </row>
    <row r="93" spans="1:10" s="3" customFormat="1" ht="22.5" customHeight="1" x14ac:dyDescent="0.25">
      <c r="A93" s="18" t="s">
        <v>180</v>
      </c>
      <c r="B93" s="18" t="s">
        <v>88</v>
      </c>
      <c r="C93" s="4" t="s">
        <v>24</v>
      </c>
      <c r="D93" s="7">
        <v>0</v>
      </c>
      <c r="E93" s="7"/>
      <c r="F93" s="7">
        <f t="shared" si="0"/>
        <v>0</v>
      </c>
      <c r="G93" s="7"/>
      <c r="H93" s="7">
        <f t="shared" si="1"/>
        <v>0</v>
      </c>
      <c r="I93" s="7"/>
      <c r="J93" s="7">
        <f t="shared" si="2"/>
        <v>0</v>
      </c>
    </row>
    <row r="94" spans="1:10" s="3" customFormat="1" ht="24" x14ac:dyDescent="0.25">
      <c r="A94" s="19"/>
      <c r="B94" s="19"/>
      <c r="C94" s="4" t="s">
        <v>12</v>
      </c>
      <c r="D94" s="7">
        <v>0</v>
      </c>
      <c r="E94" s="7"/>
      <c r="F94" s="7">
        <f t="shared" si="0"/>
        <v>0</v>
      </c>
      <c r="G94" s="7"/>
      <c r="H94" s="7">
        <f t="shared" si="1"/>
        <v>0</v>
      </c>
      <c r="I94" s="7"/>
      <c r="J94" s="7">
        <f t="shared" si="2"/>
        <v>0</v>
      </c>
    </row>
    <row r="95" spans="1:10" s="3" customFormat="1" ht="22.5" customHeight="1" x14ac:dyDescent="0.25">
      <c r="A95" s="18" t="s">
        <v>181</v>
      </c>
      <c r="B95" s="18" t="s">
        <v>104</v>
      </c>
      <c r="C95" s="4" t="s">
        <v>24</v>
      </c>
      <c r="D95" s="7">
        <v>1</v>
      </c>
      <c r="E95" s="7"/>
      <c r="F95" s="7">
        <f t="shared" si="0"/>
        <v>1</v>
      </c>
      <c r="G95" s="7"/>
      <c r="H95" s="7">
        <f t="shared" si="1"/>
        <v>1</v>
      </c>
      <c r="I95" s="7"/>
      <c r="J95" s="7">
        <f t="shared" si="2"/>
        <v>1</v>
      </c>
    </row>
    <row r="96" spans="1:10" s="3" customFormat="1" ht="24" x14ac:dyDescent="0.25">
      <c r="A96" s="19"/>
      <c r="B96" s="19"/>
      <c r="C96" s="4" t="s">
        <v>12</v>
      </c>
      <c r="D96" s="7">
        <v>1</v>
      </c>
      <c r="E96" s="7"/>
      <c r="F96" s="7">
        <f t="shared" si="0"/>
        <v>1</v>
      </c>
      <c r="G96" s="7"/>
      <c r="H96" s="7">
        <f t="shared" si="1"/>
        <v>1</v>
      </c>
      <c r="I96" s="7"/>
      <c r="J96" s="7">
        <f t="shared" si="2"/>
        <v>1</v>
      </c>
    </row>
    <row r="97" spans="1:10" s="3" customFormat="1" ht="23.25" customHeight="1" x14ac:dyDescent="0.25">
      <c r="A97" s="18" t="s">
        <v>182</v>
      </c>
      <c r="B97" s="18" t="s">
        <v>103</v>
      </c>
      <c r="C97" s="4" t="s">
        <v>24</v>
      </c>
      <c r="D97" s="7">
        <v>0</v>
      </c>
      <c r="E97" s="7"/>
      <c r="F97" s="7">
        <f t="shared" si="0"/>
        <v>0</v>
      </c>
      <c r="G97" s="7"/>
      <c r="H97" s="7">
        <f t="shared" si="1"/>
        <v>0</v>
      </c>
      <c r="I97" s="7"/>
      <c r="J97" s="7">
        <f t="shared" si="2"/>
        <v>0</v>
      </c>
    </row>
    <row r="98" spans="1:10" s="3" customFormat="1" ht="24" x14ac:dyDescent="0.25">
      <c r="A98" s="19"/>
      <c r="B98" s="19"/>
      <c r="C98" s="4" t="s">
        <v>12</v>
      </c>
      <c r="D98" s="7">
        <v>0</v>
      </c>
      <c r="E98" s="7"/>
      <c r="F98" s="7">
        <f t="shared" si="0"/>
        <v>0</v>
      </c>
      <c r="G98" s="7"/>
      <c r="H98" s="7">
        <f t="shared" si="1"/>
        <v>0</v>
      </c>
      <c r="I98" s="7"/>
      <c r="J98" s="7">
        <f t="shared" si="2"/>
        <v>0</v>
      </c>
    </row>
    <row r="99" spans="1:10" s="3" customFormat="1" ht="24" x14ac:dyDescent="0.25">
      <c r="A99" s="18" t="s">
        <v>183</v>
      </c>
      <c r="B99" s="18" t="s">
        <v>184</v>
      </c>
      <c r="C99" s="4" t="s">
        <v>24</v>
      </c>
      <c r="D99" s="7">
        <v>0</v>
      </c>
      <c r="E99" s="7"/>
      <c r="F99" s="7">
        <f t="shared" si="0"/>
        <v>0</v>
      </c>
      <c r="G99" s="7"/>
      <c r="H99" s="7">
        <f t="shared" si="1"/>
        <v>0</v>
      </c>
      <c r="I99" s="7"/>
      <c r="J99" s="7">
        <f t="shared" si="2"/>
        <v>0</v>
      </c>
    </row>
    <row r="100" spans="1:10" s="3" customFormat="1" ht="24" x14ac:dyDescent="0.25">
      <c r="A100" s="19"/>
      <c r="B100" s="19"/>
      <c r="C100" s="4" t="s">
        <v>12</v>
      </c>
      <c r="D100" s="7">
        <v>0</v>
      </c>
      <c r="E100" s="7"/>
      <c r="F100" s="7">
        <f t="shared" si="0"/>
        <v>0</v>
      </c>
      <c r="G100" s="7"/>
      <c r="H100" s="7">
        <f t="shared" si="1"/>
        <v>0</v>
      </c>
      <c r="I100" s="7"/>
      <c r="J100" s="7">
        <f t="shared" si="2"/>
        <v>0</v>
      </c>
    </row>
    <row r="101" spans="1:10" s="3" customFormat="1" ht="24" x14ac:dyDescent="0.25">
      <c r="A101" s="18" t="s">
        <v>185</v>
      </c>
      <c r="B101" s="18" t="s">
        <v>55</v>
      </c>
      <c r="C101" s="4" t="s">
        <v>24</v>
      </c>
      <c r="D101" s="7">
        <v>0</v>
      </c>
      <c r="E101" s="7"/>
      <c r="F101" s="7">
        <f t="shared" si="0"/>
        <v>0</v>
      </c>
      <c r="G101" s="7"/>
      <c r="H101" s="7">
        <f t="shared" si="1"/>
        <v>0</v>
      </c>
      <c r="I101" s="7"/>
      <c r="J101" s="7">
        <f t="shared" si="2"/>
        <v>0</v>
      </c>
    </row>
    <row r="102" spans="1:10" s="3" customFormat="1" ht="24" x14ac:dyDescent="0.25">
      <c r="A102" s="19"/>
      <c r="B102" s="19"/>
      <c r="C102" s="4" t="s">
        <v>12</v>
      </c>
      <c r="D102" s="7">
        <v>0</v>
      </c>
      <c r="E102" s="7"/>
      <c r="F102" s="7">
        <f t="shared" si="0"/>
        <v>0</v>
      </c>
      <c r="G102" s="7"/>
      <c r="H102" s="7">
        <f t="shared" si="1"/>
        <v>0</v>
      </c>
      <c r="I102" s="7"/>
      <c r="J102" s="7">
        <f t="shared" si="2"/>
        <v>0</v>
      </c>
    </row>
    <row r="103" spans="1:10" s="3" customFormat="1" ht="23.25" customHeight="1" x14ac:dyDescent="0.25">
      <c r="A103" s="18" t="s">
        <v>186</v>
      </c>
      <c r="B103" s="18" t="s">
        <v>102</v>
      </c>
      <c r="C103" s="4" t="s">
        <v>24</v>
      </c>
      <c r="D103" s="7">
        <v>2</v>
      </c>
      <c r="E103" s="7"/>
      <c r="F103" s="7">
        <f t="shared" si="0"/>
        <v>2</v>
      </c>
      <c r="G103" s="7"/>
      <c r="H103" s="7">
        <f t="shared" si="1"/>
        <v>2</v>
      </c>
      <c r="I103" s="7"/>
      <c r="J103" s="7">
        <f t="shared" si="2"/>
        <v>2</v>
      </c>
    </row>
    <row r="104" spans="1:10" s="3" customFormat="1" ht="24" x14ac:dyDescent="0.25">
      <c r="A104" s="19"/>
      <c r="B104" s="19"/>
      <c r="C104" s="4" t="s">
        <v>12</v>
      </c>
      <c r="D104" s="7">
        <v>3</v>
      </c>
      <c r="E104" s="7"/>
      <c r="F104" s="7">
        <f t="shared" si="0"/>
        <v>3</v>
      </c>
      <c r="G104" s="7"/>
      <c r="H104" s="7">
        <f t="shared" si="1"/>
        <v>3</v>
      </c>
      <c r="I104" s="7"/>
      <c r="J104" s="7">
        <f t="shared" si="2"/>
        <v>3</v>
      </c>
    </row>
    <row r="105" spans="1:10" s="3" customFormat="1" ht="23.25" customHeight="1" x14ac:dyDescent="0.25">
      <c r="A105" s="18" t="s">
        <v>187</v>
      </c>
      <c r="B105" s="18" t="s">
        <v>101</v>
      </c>
      <c r="C105" s="4" t="s">
        <v>24</v>
      </c>
      <c r="D105" s="7">
        <v>1</v>
      </c>
      <c r="E105" s="7"/>
      <c r="F105" s="7">
        <f t="shared" si="0"/>
        <v>1</v>
      </c>
      <c r="G105" s="7"/>
      <c r="H105" s="7">
        <f t="shared" si="1"/>
        <v>1</v>
      </c>
      <c r="I105" s="7"/>
      <c r="J105" s="7">
        <f t="shared" si="2"/>
        <v>1</v>
      </c>
    </row>
    <row r="106" spans="1:10" s="3" customFormat="1" ht="24" x14ac:dyDescent="0.25">
      <c r="A106" s="19"/>
      <c r="B106" s="19"/>
      <c r="C106" s="4" t="s">
        <v>12</v>
      </c>
      <c r="D106" s="7">
        <v>5</v>
      </c>
      <c r="E106" s="7"/>
      <c r="F106" s="7">
        <f t="shared" ref="F106:F124" si="4">D106+E106</f>
        <v>5</v>
      </c>
      <c r="G106" s="7"/>
      <c r="H106" s="7">
        <f t="shared" ref="H106:H207" si="5">D106+E106+G106</f>
        <v>5</v>
      </c>
      <c r="I106" s="7"/>
      <c r="J106" s="7">
        <f t="shared" ref="J106:J207" si="6">D106+E106+G106+I106</f>
        <v>5</v>
      </c>
    </row>
    <row r="107" spans="1:10" s="3" customFormat="1" ht="30" customHeight="1" x14ac:dyDescent="0.25">
      <c r="A107" s="18" t="s">
        <v>188</v>
      </c>
      <c r="B107" s="18" t="s">
        <v>124</v>
      </c>
      <c r="C107" s="4" t="s">
        <v>24</v>
      </c>
      <c r="D107" s="7">
        <v>0</v>
      </c>
      <c r="E107" s="7"/>
      <c r="F107" s="7">
        <f t="shared" si="4"/>
        <v>0</v>
      </c>
      <c r="G107" s="7"/>
      <c r="H107" s="7">
        <f t="shared" si="5"/>
        <v>0</v>
      </c>
      <c r="I107" s="7"/>
      <c r="J107" s="7">
        <f t="shared" si="6"/>
        <v>0</v>
      </c>
    </row>
    <row r="108" spans="1:10" s="3" customFormat="1" ht="24" x14ac:dyDescent="0.25">
      <c r="A108" s="19"/>
      <c r="B108" s="19"/>
      <c r="C108" s="4" t="s">
        <v>12</v>
      </c>
      <c r="D108" s="7">
        <v>0</v>
      </c>
      <c r="E108" s="7"/>
      <c r="F108" s="7">
        <f t="shared" si="4"/>
        <v>0</v>
      </c>
      <c r="G108" s="7"/>
      <c r="H108" s="7">
        <f t="shared" si="5"/>
        <v>0</v>
      </c>
      <c r="I108" s="7"/>
      <c r="J108" s="7">
        <f t="shared" si="6"/>
        <v>0</v>
      </c>
    </row>
    <row r="109" spans="1:10" s="3" customFormat="1" ht="24" x14ac:dyDescent="0.25">
      <c r="A109" s="18" t="s">
        <v>189</v>
      </c>
      <c r="B109" s="18" t="s">
        <v>190</v>
      </c>
      <c r="C109" s="4" t="s">
        <v>24</v>
      </c>
      <c r="D109" s="7">
        <v>0</v>
      </c>
      <c r="E109" s="7"/>
      <c r="F109" s="7">
        <f t="shared" si="4"/>
        <v>0</v>
      </c>
      <c r="G109" s="7"/>
      <c r="H109" s="7">
        <f t="shared" si="5"/>
        <v>0</v>
      </c>
      <c r="I109" s="7"/>
      <c r="J109" s="7">
        <f t="shared" si="6"/>
        <v>0</v>
      </c>
    </row>
    <row r="110" spans="1:10" s="3" customFormat="1" ht="24" x14ac:dyDescent="0.25">
      <c r="A110" s="19"/>
      <c r="B110" s="19"/>
      <c r="C110" s="4" t="s">
        <v>12</v>
      </c>
      <c r="D110" s="7">
        <v>0</v>
      </c>
      <c r="E110" s="7"/>
      <c r="F110" s="7">
        <f t="shared" si="4"/>
        <v>0</v>
      </c>
      <c r="G110" s="7"/>
      <c r="H110" s="7">
        <f t="shared" si="5"/>
        <v>0</v>
      </c>
      <c r="I110" s="7"/>
      <c r="J110" s="7">
        <f t="shared" si="6"/>
        <v>0</v>
      </c>
    </row>
    <row r="111" spans="1:10" s="3" customFormat="1" ht="22.5" customHeight="1" x14ac:dyDescent="0.25">
      <c r="A111" s="18" t="s">
        <v>191</v>
      </c>
      <c r="B111" s="18" t="s">
        <v>125</v>
      </c>
      <c r="C111" s="4" t="s">
        <v>24</v>
      </c>
      <c r="D111" s="7">
        <v>6</v>
      </c>
      <c r="E111" s="7"/>
      <c r="F111" s="7">
        <f t="shared" si="4"/>
        <v>6</v>
      </c>
      <c r="G111" s="7"/>
      <c r="H111" s="7">
        <f t="shared" si="5"/>
        <v>6</v>
      </c>
      <c r="I111" s="7"/>
      <c r="J111" s="7">
        <f t="shared" si="6"/>
        <v>6</v>
      </c>
    </row>
    <row r="112" spans="1:10" s="3" customFormat="1" ht="24" x14ac:dyDescent="0.25">
      <c r="A112" s="19"/>
      <c r="B112" s="19"/>
      <c r="C112" s="4" t="s">
        <v>12</v>
      </c>
      <c r="D112" s="7">
        <v>9</v>
      </c>
      <c r="E112" s="7"/>
      <c r="F112" s="7">
        <f t="shared" si="4"/>
        <v>9</v>
      </c>
      <c r="G112" s="7"/>
      <c r="H112" s="7">
        <f t="shared" si="5"/>
        <v>9</v>
      </c>
      <c r="I112" s="7"/>
      <c r="J112" s="7">
        <f t="shared" si="6"/>
        <v>9</v>
      </c>
    </row>
    <row r="113" spans="1:10" s="3" customFormat="1" ht="26.25" customHeight="1" x14ac:dyDescent="0.25">
      <c r="A113" s="18" t="s">
        <v>192</v>
      </c>
      <c r="B113" s="18" t="s">
        <v>126</v>
      </c>
      <c r="C113" s="4" t="s">
        <v>24</v>
      </c>
      <c r="D113" s="7">
        <v>1</v>
      </c>
      <c r="E113" s="7"/>
      <c r="F113" s="7">
        <f t="shared" si="4"/>
        <v>1</v>
      </c>
      <c r="G113" s="7"/>
      <c r="H113" s="7">
        <f t="shared" si="5"/>
        <v>1</v>
      </c>
      <c r="I113" s="7"/>
      <c r="J113" s="7">
        <f t="shared" si="6"/>
        <v>1</v>
      </c>
    </row>
    <row r="114" spans="1:10" s="3" customFormat="1" ht="22.5" customHeight="1" x14ac:dyDescent="0.25">
      <c r="A114" s="19"/>
      <c r="B114" s="19"/>
      <c r="C114" s="4" t="s">
        <v>12</v>
      </c>
      <c r="D114" s="7">
        <v>1</v>
      </c>
      <c r="E114" s="7"/>
      <c r="F114" s="7">
        <f t="shared" si="4"/>
        <v>1</v>
      </c>
      <c r="G114" s="7"/>
      <c r="H114" s="7">
        <f t="shared" si="5"/>
        <v>1</v>
      </c>
      <c r="I114" s="7"/>
      <c r="J114" s="7">
        <f t="shared" si="6"/>
        <v>1</v>
      </c>
    </row>
    <row r="115" spans="1:10" s="3" customFormat="1" ht="24" customHeight="1" x14ac:dyDescent="0.25">
      <c r="A115" s="18" t="s">
        <v>193</v>
      </c>
      <c r="B115" s="18" t="s">
        <v>194</v>
      </c>
      <c r="C115" s="4" t="s">
        <v>24</v>
      </c>
      <c r="D115" s="7">
        <v>7</v>
      </c>
      <c r="E115" s="7"/>
      <c r="F115" s="7">
        <f t="shared" si="4"/>
        <v>7</v>
      </c>
      <c r="G115" s="7"/>
      <c r="H115" s="7">
        <f t="shared" si="5"/>
        <v>7</v>
      </c>
      <c r="I115" s="7"/>
      <c r="J115" s="7">
        <f t="shared" si="6"/>
        <v>7</v>
      </c>
    </row>
    <row r="116" spans="1:10" s="3" customFormat="1" ht="24" x14ac:dyDescent="0.25">
      <c r="A116" s="19"/>
      <c r="B116" s="19"/>
      <c r="C116" s="4" t="s">
        <v>12</v>
      </c>
      <c r="D116" s="7">
        <v>20</v>
      </c>
      <c r="E116" s="7"/>
      <c r="F116" s="7">
        <f t="shared" si="4"/>
        <v>20</v>
      </c>
      <c r="G116" s="7"/>
      <c r="H116" s="7">
        <f t="shared" si="5"/>
        <v>20</v>
      </c>
      <c r="I116" s="7"/>
      <c r="J116" s="7">
        <f t="shared" si="6"/>
        <v>20</v>
      </c>
    </row>
    <row r="117" spans="1:10" s="3" customFormat="1" ht="25.5" customHeight="1" x14ac:dyDescent="0.25">
      <c r="A117" s="23" t="s">
        <v>20</v>
      </c>
      <c r="B117" s="29" t="s">
        <v>60</v>
      </c>
      <c r="C117" s="4" t="s">
        <v>26</v>
      </c>
      <c r="D117" s="7">
        <f>D119+D121+D123</f>
        <v>110</v>
      </c>
      <c r="E117" s="7">
        <f>E119+E121+E123</f>
        <v>0</v>
      </c>
      <c r="F117" s="7">
        <f t="shared" si="4"/>
        <v>110</v>
      </c>
      <c r="G117" s="7">
        <f>G119+G121+G123</f>
        <v>0</v>
      </c>
      <c r="H117" s="7">
        <f t="shared" si="5"/>
        <v>110</v>
      </c>
      <c r="I117" s="7">
        <f>I119+I121+I123</f>
        <v>0</v>
      </c>
      <c r="J117" s="7">
        <f t="shared" si="6"/>
        <v>110</v>
      </c>
    </row>
    <row r="118" spans="1:10" s="3" customFormat="1" ht="33.75" customHeight="1" x14ac:dyDescent="0.25">
      <c r="A118" s="24"/>
      <c r="B118" s="29"/>
      <c r="C118" s="4" t="s">
        <v>12</v>
      </c>
      <c r="D118" s="7">
        <f>D120+D122+D124</f>
        <v>835</v>
      </c>
      <c r="E118" s="7">
        <f>E120+E122+E124</f>
        <v>0</v>
      </c>
      <c r="F118" s="7">
        <f t="shared" si="4"/>
        <v>835</v>
      </c>
      <c r="G118" s="7">
        <f>G120+G122+G124</f>
        <v>0</v>
      </c>
      <c r="H118" s="7">
        <f t="shared" si="5"/>
        <v>835</v>
      </c>
      <c r="I118" s="7">
        <f>I120+I122+I124</f>
        <v>0</v>
      </c>
      <c r="J118" s="7">
        <f t="shared" si="6"/>
        <v>835</v>
      </c>
    </row>
    <row r="119" spans="1:10" s="3" customFormat="1" x14ac:dyDescent="0.25">
      <c r="A119" s="18" t="s">
        <v>72</v>
      </c>
      <c r="B119" s="30" t="s">
        <v>28</v>
      </c>
      <c r="C119" s="4" t="s">
        <v>26</v>
      </c>
      <c r="D119" s="7">
        <v>98</v>
      </c>
      <c r="E119" s="7"/>
      <c r="F119" s="7">
        <f t="shared" si="4"/>
        <v>98</v>
      </c>
      <c r="G119" s="7"/>
      <c r="H119" s="7">
        <f t="shared" si="5"/>
        <v>98</v>
      </c>
      <c r="I119" s="7"/>
      <c r="J119" s="7">
        <f t="shared" si="6"/>
        <v>98</v>
      </c>
    </row>
    <row r="120" spans="1:10" s="3" customFormat="1" ht="24" x14ac:dyDescent="0.25">
      <c r="A120" s="19"/>
      <c r="B120" s="30"/>
      <c r="C120" s="4" t="s">
        <v>12</v>
      </c>
      <c r="D120" s="7">
        <v>772</v>
      </c>
      <c r="E120" s="7"/>
      <c r="F120" s="7">
        <f t="shared" si="4"/>
        <v>772</v>
      </c>
      <c r="G120" s="7"/>
      <c r="H120" s="7">
        <f t="shared" si="5"/>
        <v>772</v>
      </c>
      <c r="I120" s="7"/>
      <c r="J120" s="7">
        <f t="shared" si="6"/>
        <v>772</v>
      </c>
    </row>
    <row r="121" spans="1:10" s="3" customFormat="1" x14ac:dyDescent="0.25">
      <c r="A121" s="18" t="s">
        <v>47</v>
      </c>
      <c r="B121" s="30" t="s">
        <v>195</v>
      </c>
      <c r="C121" s="4" t="s">
        <v>26</v>
      </c>
      <c r="D121" s="7">
        <v>7</v>
      </c>
      <c r="E121" s="7"/>
      <c r="F121" s="7"/>
      <c r="G121" s="7"/>
      <c r="H121" s="7"/>
      <c r="I121" s="7"/>
      <c r="J121" s="7"/>
    </row>
    <row r="122" spans="1:10" s="3" customFormat="1" ht="24" x14ac:dyDescent="0.25">
      <c r="A122" s="19"/>
      <c r="B122" s="30"/>
      <c r="C122" s="4" t="s">
        <v>12</v>
      </c>
      <c r="D122" s="7">
        <v>55</v>
      </c>
      <c r="E122" s="7"/>
      <c r="F122" s="7"/>
      <c r="G122" s="7"/>
      <c r="H122" s="7"/>
      <c r="I122" s="7"/>
      <c r="J122" s="7"/>
    </row>
    <row r="123" spans="1:10" s="3" customFormat="1" x14ac:dyDescent="0.25">
      <c r="A123" s="18" t="s">
        <v>196</v>
      </c>
      <c r="B123" s="30" t="s">
        <v>136</v>
      </c>
      <c r="C123" s="4" t="s">
        <v>26</v>
      </c>
      <c r="D123" s="7">
        <v>5</v>
      </c>
      <c r="E123" s="7"/>
      <c r="F123" s="7">
        <f t="shared" si="4"/>
        <v>5</v>
      </c>
      <c r="G123" s="7"/>
      <c r="H123" s="7">
        <f t="shared" si="5"/>
        <v>5</v>
      </c>
      <c r="I123" s="7"/>
      <c r="J123" s="7">
        <f t="shared" si="6"/>
        <v>5</v>
      </c>
    </row>
    <row r="124" spans="1:10" s="3" customFormat="1" ht="24" x14ac:dyDescent="0.25">
      <c r="A124" s="19"/>
      <c r="B124" s="30"/>
      <c r="C124" s="4" t="s">
        <v>12</v>
      </c>
      <c r="D124" s="7">
        <v>8</v>
      </c>
      <c r="E124" s="7"/>
      <c r="F124" s="7">
        <f t="shared" si="4"/>
        <v>8</v>
      </c>
      <c r="G124" s="7"/>
      <c r="H124" s="7">
        <f t="shared" si="5"/>
        <v>8</v>
      </c>
      <c r="I124" s="7"/>
      <c r="J124" s="7">
        <f t="shared" si="6"/>
        <v>8</v>
      </c>
    </row>
    <row r="125" spans="1:10" s="3" customFormat="1" ht="38.25" customHeight="1" x14ac:dyDescent="0.25">
      <c r="A125" s="23" t="s">
        <v>21</v>
      </c>
      <c r="B125" s="23" t="s">
        <v>32</v>
      </c>
      <c r="C125" s="4" t="s">
        <v>33</v>
      </c>
      <c r="D125" s="7">
        <f>D129+D157+D170</f>
        <v>422</v>
      </c>
      <c r="E125" s="7">
        <f t="shared" ref="D125:E128" si="7">E129+E157+E170</f>
        <v>0</v>
      </c>
      <c r="F125" s="7">
        <f>D125+E125</f>
        <v>422</v>
      </c>
      <c r="G125" s="7">
        <f>G129+G157+G170</f>
        <v>0</v>
      </c>
      <c r="H125" s="7">
        <f t="shared" si="5"/>
        <v>422</v>
      </c>
      <c r="I125" s="7">
        <f>I129+I157+I170</f>
        <v>0</v>
      </c>
      <c r="J125" s="7">
        <f t="shared" si="6"/>
        <v>422</v>
      </c>
    </row>
    <row r="126" spans="1:10" s="3" customFormat="1" x14ac:dyDescent="0.25">
      <c r="A126" s="25"/>
      <c r="B126" s="25"/>
      <c r="C126" s="4" t="s">
        <v>57</v>
      </c>
      <c r="D126" s="7">
        <f>D130+D158+D171</f>
        <v>146</v>
      </c>
      <c r="E126" s="7">
        <f t="shared" si="7"/>
        <v>0</v>
      </c>
      <c r="F126" s="7">
        <f t="shared" ref="F126:F215" si="8">D126+E126</f>
        <v>146</v>
      </c>
      <c r="G126" s="7">
        <f>G130+G158+G171</f>
        <v>0</v>
      </c>
      <c r="H126" s="7">
        <f t="shared" si="5"/>
        <v>146</v>
      </c>
      <c r="I126" s="7">
        <f>I130+I158+I171</f>
        <v>0</v>
      </c>
      <c r="J126" s="7">
        <f t="shared" si="6"/>
        <v>146</v>
      </c>
    </row>
    <row r="127" spans="1:10" s="3" customFormat="1" x14ac:dyDescent="0.25">
      <c r="A127" s="25"/>
      <c r="B127" s="25"/>
      <c r="C127" s="4" t="s">
        <v>56</v>
      </c>
      <c r="D127" s="7">
        <f t="shared" si="7"/>
        <v>150</v>
      </c>
      <c r="E127" s="7">
        <f t="shared" si="7"/>
        <v>0</v>
      </c>
      <c r="F127" s="7">
        <f t="shared" si="8"/>
        <v>150</v>
      </c>
      <c r="G127" s="7">
        <f>G131+G159+G172</f>
        <v>0</v>
      </c>
      <c r="H127" s="7">
        <f t="shared" si="5"/>
        <v>150</v>
      </c>
      <c r="I127" s="7">
        <f>I131+I159+I172</f>
        <v>0</v>
      </c>
      <c r="J127" s="7">
        <f t="shared" si="6"/>
        <v>150</v>
      </c>
    </row>
    <row r="128" spans="1:10" s="3" customFormat="1" x14ac:dyDescent="0.25">
      <c r="A128" s="24"/>
      <c r="B128" s="24"/>
      <c r="C128" s="4" t="s">
        <v>58</v>
      </c>
      <c r="D128" s="7">
        <f t="shared" si="7"/>
        <v>126</v>
      </c>
      <c r="E128" s="7">
        <f t="shared" si="7"/>
        <v>0</v>
      </c>
      <c r="F128" s="7">
        <f t="shared" si="8"/>
        <v>126</v>
      </c>
      <c r="G128" s="7">
        <f>G132+G160+G173</f>
        <v>0</v>
      </c>
      <c r="H128" s="7">
        <f t="shared" si="5"/>
        <v>126</v>
      </c>
      <c r="I128" s="7">
        <f>I132+I160+I173</f>
        <v>0</v>
      </c>
      <c r="J128" s="7">
        <f t="shared" si="6"/>
        <v>126</v>
      </c>
    </row>
    <row r="129" spans="1:10" s="3" customFormat="1" ht="24" x14ac:dyDescent="0.25">
      <c r="A129" s="26" t="s">
        <v>23</v>
      </c>
      <c r="B129" s="23" t="s">
        <v>128</v>
      </c>
      <c r="C129" s="4" t="s">
        <v>34</v>
      </c>
      <c r="D129" s="7">
        <f>D130+D131+D132</f>
        <v>143</v>
      </c>
      <c r="E129" s="7">
        <f>E130+E131+E132</f>
        <v>0</v>
      </c>
      <c r="F129" s="7">
        <f t="shared" si="8"/>
        <v>143</v>
      </c>
      <c r="G129" s="7">
        <f>G130+G131+G132</f>
        <v>0</v>
      </c>
      <c r="H129" s="7">
        <f t="shared" si="5"/>
        <v>143</v>
      </c>
      <c r="I129" s="7">
        <f>I130+I131+I132</f>
        <v>0</v>
      </c>
      <c r="J129" s="7">
        <f t="shared" si="6"/>
        <v>143</v>
      </c>
    </row>
    <row r="130" spans="1:10" s="3" customFormat="1" x14ac:dyDescent="0.25">
      <c r="A130" s="27"/>
      <c r="B130" s="22"/>
      <c r="C130" s="4" t="s">
        <v>57</v>
      </c>
      <c r="D130" s="7">
        <f>D133+D136+D139+D142+D145+D148+D151+D154</f>
        <v>46</v>
      </c>
      <c r="E130" s="7">
        <f t="shared" ref="D130:E132" si="9">E133+E136+E139+E142+E145+E148+E151+E154</f>
        <v>0</v>
      </c>
      <c r="F130" s="7">
        <f t="shared" si="8"/>
        <v>46</v>
      </c>
      <c r="G130" s="7">
        <f>G133+G136+G139+G142+G145+G148+G151+G154</f>
        <v>0</v>
      </c>
      <c r="H130" s="7">
        <f t="shared" si="5"/>
        <v>46</v>
      </c>
      <c r="I130" s="7">
        <f>I133+I136+I139+I142+I145+I148+I151+I154</f>
        <v>0</v>
      </c>
      <c r="J130" s="7">
        <f t="shared" si="6"/>
        <v>46</v>
      </c>
    </row>
    <row r="131" spans="1:10" s="3" customFormat="1" x14ac:dyDescent="0.25">
      <c r="A131" s="27"/>
      <c r="B131" s="22"/>
      <c r="C131" s="4" t="s">
        <v>56</v>
      </c>
      <c r="D131" s="7">
        <f t="shared" si="9"/>
        <v>52</v>
      </c>
      <c r="E131" s="7">
        <f t="shared" si="9"/>
        <v>0</v>
      </c>
      <c r="F131" s="7">
        <f t="shared" si="8"/>
        <v>52</v>
      </c>
      <c r="G131" s="7">
        <f>G134+G137+G140+G143+G146+G149+G152+G155</f>
        <v>0</v>
      </c>
      <c r="H131" s="7">
        <f t="shared" si="5"/>
        <v>52</v>
      </c>
      <c r="I131" s="7">
        <f>I134+I137+I140+I143+I146+I149+I152+I155</f>
        <v>0</v>
      </c>
      <c r="J131" s="7">
        <f t="shared" si="6"/>
        <v>52</v>
      </c>
    </row>
    <row r="132" spans="1:10" s="3" customFormat="1" x14ac:dyDescent="0.25">
      <c r="A132" s="28"/>
      <c r="B132" s="19"/>
      <c r="C132" s="4" t="s">
        <v>58</v>
      </c>
      <c r="D132" s="7">
        <f t="shared" si="9"/>
        <v>45</v>
      </c>
      <c r="E132" s="7">
        <f t="shared" si="9"/>
        <v>0</v>
      </c>
      <c r="F132" s="7">
        <f t="shared" si="8"/>
        <v>45</v>
      </c>
      <c r="G132" s="7">
        <f>G135+G138+G141+G144+G147+G150+G153+G156</f>
        <v>0</v>
      </c>
      <c r="H132" s="7">
        <f t="shared" si="5"/>
        <v>45</v>
      </c>
      <c r="I132" s="7">
        <f>I135+I138+I141+I144+I147+I150+I153+I156</f>
        <v>0</v>
      </c>
      <c r="J132" s="7">
        <f t="shared" si="6"/>
        <v>45</v>
      </c>
    </row>
    <row r="133" spans="1:10" s="3" customFormat="1" x14ac:dyDescent="0.25">
      <c r="A133" s="18" t="s">
        <v>90</v>
      </c>
      <c r="B133" s="18" t="s">
        <v>98</v>
      </c>
      <c r="C133" s="4" t="s">
        <v>57</v>
      </c>
      <c r="D133" s="7">
        <v>14</v>
      </c>
      <c r="E133" s="7"/>
      <c r="F133" s="7">
        <f t="shared" si="8"/>
        <v>14</v>
      </c>
      <c r="G133" s="7"/>
      <c r="H133" s="7">
        <f t="shared" si="5"/>
        <v>14</v>
      </c>
      <c r="I133" s="7"/>
      <c r="J133" s="7">
        <f t="shared" si="6"/>
        <v>14</v>
      </c>
    </row>
    <row r="134" spans="1:10" s="3" customFormat="1" x14ac:dyDescent="0.25">
      <c r="A134" s="22"/>
      <c r="B134" s="22"/>
      <c r="C134" s="4" t="s">
        <v>56</v>
      </c>
      <c r="D134" s="7">
        <v>17</v>
      </c>
      <c r="E134" s="7"/>
      <c r="F134" s="7">
        <f t="shared" si="8"/>
        <v>17</v>
      </c>
      <c r="G134" s="7"/>
      <c r="H134" s="7">
        <f t="shared" si="5"/>
        <v>17</v>
      </c>
      <c r="I134" s="7"/>
      <c r="J134" s="7">
        <f t="shared" si="6"/>
        <v>17</v>
      </c>
    </row>
    <row r="135" spans="1:10" s="3" customFormat="1" x14ac:dyDescent="0.25">
      <c r="A135" s="19"/>
      <c r="B135" s="19"/>
      <c r="C135" s="4" t="s">
        <v>58</v>
      </c>
      <c r="D135" s="7">
        <v>7</v>
      </c>
      <c r="E135" s="7"/>
      <c r="F135" s="7">
        <f t="shared" si="8"/>
        <v>7</v>
      </c>
      <c r="G135" s="7"/>
      <c r="H135" s="7">
        <f t="shared" si="5"/>
        <v>7</v>
      </c>
      <c r="I135" s="7"/>
      <c r="J135" s="7">
        <f t="shared" si="6"/>
        <v>7</v>
      </c>
    </row>
    <row r="136" spans="1:10" s="3" customFormat="1" x14ac:dyDescent="0.25">
      <c r="A136" s="18" t="s">
        <v>91</v>
      </c>
      <c r="B136" s="18" t="s">
        <v>99</v>
      </c>
      <c r="C136" s="4" t="s">
        <v>57</v>
      </c>
      <c r="D136" s="7">
        <v>17</v>
      </c>
      <c r="E136" s="7"/>
      <c r="F136" s="7">
        <f t="shared" si="8"/>
        <v>17</v>
      </c>
      <c r="G136" s="7"/>
      <c r="H136" s="7">
        <f t="shared" si="5"/>
        <v>17</v>
      </c>
      <c r="I136" s="7"/>
      <c r="J136" s="7">
        <f t="shared" si="6"/>
        <v>17</v>
      </c>
    </row>
    <row r="137" spans="1:10" s="3" customFormat="1" x14ac:dyDescent="0.25">
      <c r="A137" s="22"/>
      <c r="B137" s="22"/>
      <c r="C137" s="4" t="s">
        <v>56</v>
      </c>
      <c r="D137" s="7">
        <v>17</v>
      </c>
      <c r="E137" s="7"/>
      <c r="F137" s="7">
        <f t="shared" si="8"/>
        <v>17</v>
      </c>
      <c r="G137" s="7"/>
      <c r="H137" s="7">
        <f t="shared" si="5"/>
        <v>17</v>
      </c>
      <c r="I137" s="7"/>
      <c r="J137" s="7">
        <f t="shared" si="6"/>
        <v>17</v>
      </c>
    </row>
    <row r="138" spans="1:10" s="3" customFormat="1" x14ac:dyDescent="0.25">
      <c r="A138" s="19"/>
      <c r="B138" s="19"/>
      <c r="C138" s="4" t="s">
        <v>58</v>
      </c>
      <c r="D138" s="7">
        <v>25</v>
      </c>
      <c r="E138" s="7"/>
      <c r="F138" s="7">
        <f t="shared" si="8"/>
        <v>25</v>
      </c>
      <c r="G138" s="7"/>
      <c r="H138" s="7">
        <f t="shared" si="5"/>
        <v>25</v>
      </c>
      <c r="I138" s="7"/>
      <c r="J138" s="7">
        <f t="shared" si="6"/>
        <v>25</v>
      </c>
    </row>
    <row r="139" spans="1:10" s="3" customFormat="1" x14ac:dyDescent="0.25">
      <c r="A139" s="18" t="s">
        <v>92</v>
      </c>
      <c r="B139" s="18" t="s">
        <v>89</v>
      </c>
      <c r="C139" s="4" t="s">
        <v>57</v>
      </c>
      <c r="D139" s="7">
        <v>0</v>
      </c>
      <c r="E139" s="7"/>
      <c r="F139" s="7">
        <f t="shared" si="8"/>
        <v>0</v>
      </c>
      <c r="G139" s="7"/>
      <c r="H139" s="7">
        <f t="shared" si="5"/>
        <v>0</v>
      </c>
      <c r="I139" s="7"/>
      <c r="J139" s="7">
        <f t="shared" si="6"/>
        <v>0</v>
      </c>
    </row>
    <row r="140" spans="1:10" s="3" customFormat="1" x14ac:dyDescent="0.25">
      <c r="A140" s="22"/>
      <c r="B140" s="22"/>
      <c r="C140" s="4" t="s">
        <v>56</v>
      </c>
      <c r="D140" s="7">
        <v>0</v>
      </c>
      <c r="E140" s="7"/>
      <c r="F140" s="7">
        <f t="shared" si="8"/>
        <v>0</v>
      </c>
      <c r="G140" s="7"/>
      <c r="H140" s="7">
        <f t="shared" si="5"/>
        <v>0</v>
      </c>
      <c r="I140" s="7"/>
      <c r="J140" s="7">
        <f t="shared" si="6"/>
        <v>0</v>
      </c>
    </row>
    <row r="141" spans="1:10" s="3" customFormat="1" x14ac:dyDescent="0.25">
      <c r="A141" s="19"/>
      <c r="B141" s="19"/>
      <c r="C141" s="4" t="s">
        <v>58</v>
      </c>
      <c r="D141" s="7">
        <v>0</v>
      </c>
      <c r="E141" s="7"/>
      <c r="F141" s="7">
        <f t="shared" si="8"/>
        <v>0</v>
      </c>
      <c r="G141" s="7"/>
      <c r="H141" s="7">
        <f t="shared" si="5"/>
        <v>0</v>
      </c>
      <c r="I141" s="7"/>
      <c r="J141" s="7">
        <f t="shared" si="6"/>
        <v>0</v>
      </c>
    </row>
    <row r="142" spans="1:10" s="3" customFormat="1" x14ac:dyDescent="0.25">
      <c r="A142" s="18" t="s">
        <v>93</v>
      </c>
      <c r="B142" s="18" t="s">
        <v>80</v>
      </c>
      <c r="C142" s="4" t="s">
        <v>57</v>
      </c>
      <c r="D142" s="7">
        <v>0</v>
      </c>
      <c r="E142" s="7"/>
      <c r="F142" s="7">
        <f t="shared" si="8"/>
        <v>0</v>
      </c>
      <c r="G142" s="7"/>
      <c r="H142" s="7">
        <f t="shared" si="5"/>
        <v>0</v>
      </c>
      <c r="I142" s="7"/>
      <c r="J142" s="7">
        <f t="shared" si="6"/>
        <v>0</v>
      </c>
    </row>
    <row r="143" spans="1:10" s="3" customFormat="1" x14ac:dyDescent="0.25">
      <c r="A143" s="22"/>
      <c r="B143" s="22"/>
      <c r="C143" s="4" t="s">
        <v>56</v>
      </c>
      <c r="D143" s="7">
        <v>0</v>
      </c>
      <c r="E143" s="7"/>
      <c r="F143" s="7">
        <f t="shared" si="8"/>
        <v>0</v>
      </c>
      <c r="G143" s="7"/>
      <c r="H143" s="7">
        <f t="shared" si="5"/>
        <v>0</v>
      </c>
      <c r="I143" s="7"/>
      <c r="J143" s="7">
        <f t="shared" si="6"/>
        <v>0</v>
      </c>
    </row>
    <row r="144" spans="1:10" s="3" customFormat="1" x14ac:dyDescent="0.25">
      <c r="A144" s="19"/>
      <c r="B144" s="19"/>
      <c r="C144" s="4" t="s">
        <v>58</v>
      </c>
      <c r="D144" s="7">
        <v>2</v>
      </c>
      <c r="E144" s="7"/>
      <c r="F144" s="7">
        <f t="shared" si="8"/>
        <v>2</v>
      </c>
      <c r="G144" s="7"/>
      <c r="H144" s="7">
        <f t="shared" si="5"/>
        <v>2</v>
      </c>
      <c r="I144" s="7"/>
      <c r="J144" s="7">
        <f t="shared" si="6"/>
        <v>2</v>
      </c>
    </row>
    <row r="145" spans="1:10" s="3" customFormat="1" x14ac:dyDescent="0.25">
      <c r="A145" s="18" t="s">
        <v>94</v>
      </c>
      <c r="B145" s="18" t="s">
        <v>81</v>
      </c>
      <c r="C145" s="4" t="s">
        <v>57</v>
      </c>
      <c r="D145" s="7">
        <v>0</v>
      </c>
      <c r="E145" s="7"/>
      <c r="F145" s="7">
        <f t="shared" si="8"/>
        <v>0</v>
      </c>
      <c r="G145" s="7"/>
      <c r="H145" s="7">
        <f t="shared" si="5"/>
        <v>0</v>
      </c>
      <c r="I145" s="7"/>
      <c r="J145" s="7">
        <f t="shared" si="6"/>
        <v>0</v>
      </c>
    </row>
    <row r="146" spans="1:10" s="3" customFormat="1" x14ac:dyDescent="0.25">
      <c r="A146" s="22"/>
      <c r="B146" s="22"/>
      <c r="C146" s="4" t="s">
        <v>56</v>
      </c>
      <c r="D146" s="7">
        <v>0</v>
      </c>
      <c r="E146" s="7"/>
      <c r="F146" s="7">
        <f t="shared" si="8"/>
        <v>0</v>
      </c>
      <c r="G146" s="7"/>
      <c r="H146" s="7">
        <f t="shared" si="5"/>
        <v>0</v>
      </c>
      <c r="I146" s="7"/>
      <c r="J146" s="7">
        <f t="shared" si="6"/>
        <v>0</v>
      </c>
    </row>
    <row r="147" spans="1:10" s="3" customFormat="1" x14ac:dyDescent="0.25">
      <c r="A147" s="19"/>
      <c r="B147" s="19"/>
      <c r="C147" s="4" t="s">
        <v>58</v>
      </c>
      <c r="D147" s="7">
        <v>0</v>
      </c>
      <c r="E147" s="7"/>
      <c r="F147" s="7">
        <f t="shared" si="8"/>
        <v>0</v>
      </c>
      <c r="G147" s="7"/>
      <c r="H147" s="7">
        <f t="shared" si="5"/>
        <v>0</v>
      </c>
      <c r="I147" s="7"/>
      <c r="J147" s="7">
        <f t="shared" si="6"/>
        <v>0</v>
      </c>
    </row>
    <row r="148" spans="1:10" s="3" customFormat="1" x14ac:dyDescent="0.25">
      <c r="A148" s="18" t="s">
        <v>95</v>
      </c>
      <c r="B148" s="18" t="s">
        <v>171</v>
      </c>
      <c r="C148" s="4" t="s">
        <v>57</v>
      </c>
      <c r="D148" s="7">
        <v>0</v>
      </c>
      <c r="E148" s="7"/>
      <c r="F148" s="7">
        <f t="shared" si="8"/>
        <v>0</v>
      </c>
      <c r="G148" s="7"/>
      <c r="H148" s="7">
        <f t="shared" si="5"/>
        <v>0</v>
      </c>
      <c r="I148" s="7"/>
      <c r="J148" s="7">
        <f t="shared" si="6"/>
        <v>0</v>
      </c>
    </row>
    <row r="149" spans="1:10" s="3" customFormat="1" x14ac:dyDescent="0.25">
      <c r="A149" s="22"/>
      <c r="B149" s="22"/>
      <c r="C149" s="4" t="s">
        <v>56</v>
      </c>
      <c r="D149" s="7">
        <v>0</v>
      </c>
      <c r="E149" s="7"/>
      <c r="F149" s="7">
        <f t="shared" si="8"/>
        <v>0</v>
      </c>
      <c r="G149" s="7"/>
      <c r="H149" s="7">
        <f t="shared" si="5"/>
        <v>0</v>
      </c>
      <c r="I149" s="7"/>
      <c r="J149" s="7">
        <f t="shared" si="6"/>
        <v>0</v>
      </c>
    </row>
    <row r="150" spans="1:10" s="3" customFormat="1" x14ac:dyDescent="0.25">
      <c r="A150" s="19"/>
      <c r="B150" s="19"/>
      <c r="C150" s="4" t="s">
        <v>58</v>
      </c>
      <c r="D150" s="7">
        <v>0</v>
      </c>
      <c r="E150" s="7"/>
      <c r="F150" s="7">
        <f t="shared" si="8"/>
        <v>0</v>
      </c>
      <c r="G150" s="7"/>
      <c r="H150" s="7">
        <f t="shared" si="5"/>
        <v>0</v>
      </c>
      <c r="I150" s="7"/>
      <c r="J150" s="7">
        <f t="shared" si="6"/>
        <v>0</v>
      </c>
    </row>
    <row r="151" spans="1:10" s="3" customFormat="1" ht="15.75" customHeight="1" x14ac:dyDescent="0.25">
      <c r="A151" s="18" t="s">
        <v>96</v>
      </c>
      <c r="B151" s="18" t="s">
        <v>106</v>
      </c>
      <c r="C151" s="4" t="s">
        <v>57</v>
      </c>
      <c r="D151" s="7">
        <v>9</v>
      </c>
      <c r="E151" s="7"/>
      <c r="F151" s="7">
        <f t="shared" si="8"/>
        <v>9</v>
      </c>
      <c r="G151" s="7"/>
      <c r="H151" s="7">
        <f t="shared" si="5"/>
        <v>9</v>
      </c>
      <c r="I151" s="7"/>
      <c r="J151" s="7">
        <f t="shared" si="6"/>
        <v>9</v>
      </c>
    </row>
    <row r="152" spans="1:10" s="3" customFormat="1" ht="12.75" customHeight="1" x14ac:dyDescent="0.25">
      <c r="A152" s="22"/>
      <c r="B152" s="22"/>
      <c r="C152" s="4" t="s">
        <v>56</v>
      </c>
      <c r="D152" s="7">
        <v>9</v>
      </c>
      <c r="E152" s="7"/>
      <c r="F152" s="7">
        <f t="shared" si="8"/>
        <v>9</v>
      </c>
      <c r="G152" s="7"/>
      <c r="H152" s="7">
        <f t="shared" si="5"/>
        <v>9</v>
      </c>
      <c r="I152" s="7"/>
      <c r="J152" s="7">
        <f t="shared" si="6"/>
        <v>9</v>
      </c>
    </row>
    <row r="153" spans="1:10" s="3" customFormat="1" x14ac:dyDescent="0.25">
      <c r="A153" s="19"/>
      <c r="B153" s="19"/>
      <c r="C153" s="4" t="s">
        <v>58</v>
      </c>
      <c r="D153" s="7">
        <v>5</v>
      </c>
      <c r="E153" s="7"/>
      <c r="F153" s="7">
        <f t="shared" si="8"/>
        <v>5</v>
      </c>
      <c r="G153" s="7"/>
      <c r="H153" s="7">
        <f t="shared" si="5"/>
        <v>5</v>
      </c>
      <c r="I153" s="7"/>
      <c r="J153" s="7">
        <f t="shared" si="6"/>
        <v>5</v>
      </c>
    </row>
    <row r="154" spans="1:10" s="3" customFormat="1" x14ac:dyDescent="0.25">
      <c r="A154" s="18" t="s">
        <v>97</v>
      </c>
      <c r="B154" s="18" t="s">
        <v>197</v>
      </c>
      <c r="C154" s="4" t="s">
        <v>57</v>
      </c>
      <c r="D154" s="7">
        <v>6</v>
      </c>
      <c r="E154" s="7"/>
      <c r="F154" s="7">
        <f t="shared" si="8"/>
        <v>6</v>
      </c>
      <c r="G154" s="7"/>
      <c r="H154" s="7">
        <f t="shared" si="5"/>
        <v>6</v>
      </c>
      <c r="I154" s="7"/>
      <c r="J154" s="7">
        <f t="shared" si="6"/>
        <v>6</v>
      </c>
    </row>
    <row r="155" spans="1:10" s="3" customFormat="1" x14ac:dyDescent="0.25">
      <c r="A155" s="22"/>
      <c r="B155" s="22"/>
      <c r="C155" s="4" t="s">
        <v>56</v>
      </c>
      <c r="D155" s="7">
        <v>9</v>
      </c>
      <c r="E155" s="7"/>
      <c r="F155" s="7">
        <f t="shared" si="8"/>
        <v>9</v>
      </c>
      <c r="G155" s="7"/>
      <c r="H155" s="7">
        <f t="shared" si="5"/>
        <v>9</v>
      </c>
      <c r="I155" s="7"/>
      <c r="J155" s="7">
        <f t="shared" si="6"/>
        <v>9</v>
      </c>
    </row>
    <row r="156" spans="1:10" s="3" customFormat="1" ht="27.75" customHeight="1" x14ac:dyDescent="0.25">
      <c r="A156" s="19"/>
      <c r="B156" s="19"/>
      <c r="C156" s="4" t="s">
        <v>58</v>
      </c>
      <c r="D156" s="7">
        <v>6</v>
      </c>
      <c r="E156" s="7"/>
      <c r="F156" s="7">
        <f t="shared" si="8"/>
        <v>6</v>
      </c>
      <c r="G156" s="7"/>
      <c r="H156" s="7">
        <f t="shared" si="5"/>
        <v>6</v>
      </c>
      <c r="I156" s="7"/>
      <c r="J156" s="7">
        <f t="shared" si="6"/>
        <v>6</v>
      </c>
    </row>
    <row r="157" spans="1:10" s="3" customFormat="1" ht="27.75" customHeight="1" x14ac:dyDescent="0.25">
      <c r="A157" s="26" t="s">
        <v>107</v>
      </c>
      <c r="B157" s="23" t="s">
        <v>198</v>
      </c>
      <c r="C157" s="4" t="s">
        <v>34</v>
      </c>
      <c r="D157" s="7">
        <f>D158+D159+D160</f>
        <v>261</v>
      </c>
      <c r="E157" s="7">
        <f>E158+E159+E160</f>
        <v>0</v>
      </c>
      <c r="F157" s="7">
        <f t="shared" si="8"/>
        <v>261</v>
      </c>
      <c r="G157" s="7">
        <f>G158+G159+G160</f>
        <v>0</v>
      </c>
      <c r="H157" s="7">
        <f t="shared" si="5"/>
        <v>261</v>
      </c>
      <c r="I157" s="7">
        <f>I158+I159+I160</f>
        <v>0</v>
      </c>
      <c r="J157" s="7">
        <f t="shared" si="6"/>
        <v>261</v>
      </c>
    </row>
    <row r="158" spans="1:10" s="3" customFormat="1" ht="13.5" customHeight="1" x14ac:dyDescent="0.25">
      <c r="A158" s="27"/>
      <c r="B158" s="22"/>
      <c r="C158" s="4" t="s">
        <v>57</v>
      </c>
      <c r="D158" s="7">
        <f t="shared" ref="D158:E160" si="10">D161+D164+D167</f>
        <v>94</v>
      </c>
      <c r="E158" s="7">
        <f t="shared" si="10"/>
        <v>0</v>
      </c>
      <c r="F158" s="7">
        <f t="shared" si="8"/>
        <v>94</v>
      </c>
      <c r="G158" s="7">
        <f>G161+G164+G167</f>
        <v>0</v>
      </c>
      <c r="H158" s="7">
        <f t="shared" si="5"/>
        <v>94</v>
      </c>
      <c r="I158" s="7">
        <f>I161+I164+I167</f>
        <v>0</v>
      </c>
      <c r="J158" s="7">
        <f t="shared" si="6"/>
        <v>94</v>
      </c>
    </row>
    <row r="159" spans="1:10" s="3" customFormat="1" ht="14.25" customHeight="1" x14ac:dyDescent="0.25">
      <c r="A159" s="27"/>
      <c r="B159" s="22"/>
      <c r="C159" s="4" t="s">
        <v>56</v>
      </c>
      <c r="D159" s="7">
        <f t="shared" si="10"/>
        <v>91</v>
      </c>
      <c r="E159" s="7">
        <f t="shared" si="10"/>
        <v>0</v>
      </c>
      <c r="F159" s="7">
        <f t="shared" si="8"/>
        <v>91</v>
      </c>
      <c r="G159" s="7">
        <f>G162+G165+G168</f>
        <v>0</v>
      </c>
      <c r="H159" s="7">
        <f t="shared" si="5"/>
        <v>91</v>
      </c>
      <c r="I159" s="7">
        <f>I162+I165+I168</f>
        <v>0</v>
      </c>
      <c r="J159" s="7">
        <f t="shared" si="6"/>
        <v>91</v>
      </c>
    </row>
    <row r="160" spans="1:10" s="3" customFormat="1" ht="15" customHeight="1" x14ac:dyDescent="0.25">
      <c r="A160" s="28"/>
      <c r="B160" s="19"/>
      <c r="C160" s="4" t="s">
        <v>58</v>
      </c>
      <c r="D160" s="7">
        <f t="shared" si="10"/>
        <v>76</v>
      </c>
      <c r="E160" s="7">
        <f t="shared" si="10"/>
        <v>0</v>
      </c>
      <c r="F160" s="7">
        <f t="shared" si="8"/>
        <v>76</v>
      </c>
      <c r="G160" s="7">
        <f>G163+G166+G169</f>
        <v>0</v>
      </c>
      <c r="H160" s="7">
        <f t="shared" si="5"/>
        <v>76</v>
      </c>
      <c r="I160" s="7">
        <f>I163+I166+I169</f>
        <v>0</v>
      </c>
      <c r="J160" s="7">
        <f t="shared" si="6"/>
        <v>76</v>
      </c>
    </row>
    <row r="161" spans="1:10" s="3" customFormat="1" ht="12" customHeight="1" x14ac:dyDescent="0.25">
      <c r="A161" s="18" t="s">
        <v>108</v>
      </c>
      <c r="B161" s="18" t="s">
        <v>100</v>
      </c>
      <c r="C161" s="4" t="s">
        <v>57</v>
      </c>
      <c r="D161" s="7">
        <v>42</v>
      </c>
      <c r="E161" s="7"/>
      <c r="F161" s="7">
        <f t="shared" si="8"/>
        <v>42</v>
      </c>
      <c r="G161" s="7"/>
      <c r="H161" s="7">
        <f t="shared" si="5"/>
        <v>42</v>
      </c>
      <c r="I161" s="7"/>
      <c r="J161" s="7">
        <f t="shared" si="6"/>
        <v>42</v>
      </c>
    </row>
    <row r="162" spans="1:10" s="3" customFormat="1" ht="12" customHeight="1" x14ac:dyDescent="0.25">
      <c r="A162" s="22"/>
      <c r="B162" s="22"/>
      <c r="C162" s="4" t="s">
        <v>56</v>
      </c>
      <c r="D162" s="7">
        <v>50</v>
      </c>
      <c r="E162" s="7"/>
      <c r="F162" s="7">
        <f t="shared" si="8"/>
        <v>50</v>
      </c>
      <c r="G162" s="7"/>
      <c r="H162" s="7">
        <f t="shared" si="5"/>
        <v>50</v>
      </c>
      <c r="I162" s="7"/>
      <c r="J162" s="7">
        <f t="shared" si="6"/>
        <v>50</v>
      </c>
    </row>
    <row r="163" spans="1:10" s="3" customFormat="1" ht="12.75" customHeight="1" x14ac:dyDescent="0.25">
      <c r="A163" s="19"/>
      <c r="B163" s="19"/>
      <c r="C163" s="4" t="s">
        <v>58</v>
      </c>
      <c r="D163" s="7">
        <v>29</v>
      </c>
      <c r="E163" s="7"/>
      <c r="F163" s="7">
        <f t="shared" si="8"/>
        <v>29</v>
      </c>
      <c r="G163" s="7"/>
      <c r="H163" s="7">
        <f t="shared" si="5"/>
        <v>29</v>
      </c>
      <c r="I163" s="7"/>
      <c r="J163" s="7">
        <f t="shared" si="6"/>
        <v>29</v>
      </c>
    </row>
    <row r="164" spans="1:10" s="3" customFormat="1" ht="12.75" customHeight="1" x14ac:dyDescent="0.25">
      <c r="A164" s="18" t="s">
        <v>109</v>
      </c>
      <c r="B164" s="18" t="s">
        <v>105</v>
      </c>
      <c r="C164" s="4" t="s">
        <v>57</v>
      </c>
      <c r="D164" s="7">
        <v>51</v>
      </c>
      <c r="E164" s="7"/>
      <c r="F164" s="7">
        <f t="shared" si="8"/>
        <v>51</v>
      </c>
      <c r="G164" s="7"/>
      <c r="H164" s="7">
        <f t="shared" si="5"/>
        <v>51</v>
      </c>
      <c r="I164" s="7"/>
      <c r="J164" s="7">
        <f t="shared" si="6"/>
        <v>51</v>
      </c>
    </row>
    <row r="165" spans="1:10" s="3" customFormat="1" ht="12.75" customHeight="1" x14ac:dyDescent="0.25">
      <c r="A165" s="22"/>
      <c r="B165" s="22"/>
      <c r="C165" s="4" t="s">
        <v>56</v>
      </c>
      <c r="D165" s="7">
        <v>41</v>
      </c>
      <c r="E165" s="7"/>
      <c r="F165" s="7">
        <f t="shared" si="8"/>
        <v>41</v>
      </c>
      <c r="G165" s="7"/>
      <c r="H165" s="7">
        <f t="shared" si="5"/>
        <v>41</v>
      </c>
      <c r="I165" s="7"/>
      <c r="J165" s="7">
        <f t="shared" si="6"/>
        <v>41</v>
      </c>
    </row>
    <row r="166" spans="1:10" s="3" customFormat="1" ht="12.75" customHeight="1" x14ac:dyDescent="0.25">
      <c r="A166" s="19"/>
      <c r="B166" s="19"/>
      <c r="C166" s="4" t="s">
        <v>58</v>
      </c>
      <c r="D166" s="7">
        <v>43</v>
      </c>
      <c r="E166" s="7"/>
      <c r="F166" s="7">
        <f t="shared" si="8"/>
        <v>43</v>
      </c>
      <c r="G166" s="7"/>
      <c r="H166" s="7">
        <f t="shared" si="5"/>
        <v>43</v>
      </c>
      <c r="I166" s="7"/>
      <c r="J166" s="7">
        <f t="shared" si="6"/>
        <v>43</v>
      </c>
    </row>
    <row r="167" spans="1:10" s="3" customFormat="1" ht="15" customHeight="1" x14ac:dyDescent="0.25">
      <c r="A167" s="18" t="s">
        <v>110</v>
      </c>
      <c r="B167" s="18" t="s">
        <v>199</v>
      </c>
      <c r="C167" s="4" t="s">
        <v>57</v>
      </c>
      <c r="D167" s="7">
        <v>1</v>
      </c>
      <c r="E167" s="7"/>
      <c r="F167" s="7">
        <f t="shared" si="8"/>
        <v>1</v>
      </c>
      <c r="G167" s="7"/>
      <c r="H167" s="7">
        <f t="shared" si="5"/>
        <v>1</v>
      </c>
      <c r="I167" s="7"/>
      <c r="J167" s="7">
        <f t="shared" si="6"/>
        <v>1</v>
      </c>
    </row>
    <row r="168" spans="1:10" s="3" customFormat="1" x14ac:dyDescent="0.25">
      <c r="A168" s="22"/>
      <c r="B168" s="22"/>
      <c r="C168" s="4" t="s">
        <v>56</v>
      </c>
      <c r="D168" s="7">
        <v>0</v>
      </c>
      <c r="E168" s="7"/>
      <c r="F168" s="7">
        <f t="shared" si="8"/>
        <v>0</v>
      </c>
      <c r="G168" s="7"/>
      <c r="H168" s="7">
        <f t="shared" si="5"/>
        <v>0</v>
      </c>
      <c r="I168" s="7"/>
      <c r="J168" s="7">
        <f t="shared" si="6"/>
        <v>0</v>
      </c>
    </row>
    <row r="169" spans="1:10" s="3" customFormat="1" x14ac:dyDescent="0.25">
      <c r="A169" s="19"/>
      <c r="B169" s="19"/>
      <c r="C169" s="4" t="s">
        <v>58</v>
      </c>
      <c r="D169" s="7">
        <v>4</v>
      </c>
      <c r="E169" s="7"/>
      <c r="F169" s="7">
        <f t="shared" si="8"/>
        <v>4</v>
      </c>
      <c r="G169" s="7"/>
      <c r="H169" s="7">
        <f t="shared" si="5"/>
        <v>4</v>
      </c>
      <c r="I169" s="7"/>
      <c r="J169" s="7">
        <f t="shared" si="6"/>
        <v>4</v>
      </c>
    </row>
    <row r="170" spans="1:10" s="3" customFormat="1" ht="33.75" customHeight="1" x14ac:dyDescent="0.25">
      <c r="A170" s="23" t="s">
        <v>200</v>
      </c>
      <c r="B170" s="23" t="s">
        <v>201</v>
      </c>
      <c r="C170" s="4" t="s">
        <v>35</v>
      </c>
      <c r="D170" s="7">
        <f>D171+D172+D173</f>
        <v>18</v>
      </c>
      <c r="E170" s="7">
        <f>E171+E172+E173</f>
        <v>0</v>
      </c>
      <c r="F170" s="7">
        <f t="shared" si="8"/>
        <v>18</v>
      </c>
      <c r="G170" s="7">
        <f>G171+G172+G173</f>
        <v>0</v>
      </c>
      <c r="H170" s="7">
        <f t="shared" si="5"/>
        <v>18</v>
      </c>
      <c r="I170" s="7">
        <f>I171+I172+I173</f>
        <v>0</v>
      </c>
      <c r="J170" s="7">
        <f t="shared" si="6"/>
        <v>18</v>
      </c>
    </row>
    <row r="171" spans="1:10" s="3" customFormat="1" x14ac:dyDescent="0.25">
      <c r="A171" s="25"/>
      <c r="B171" s="22"/>
      <c r="C171" s="4" t="s">
        <v>57</v>
      </c>
      <c r="D171" s="7">
        <f>D174+D177+D180+D183+D186+D189+D192+D201+D204+D195+D198+D207+D210+D213</f>
        <v>6</v>
      </c>
      <c r="E171" s="7">
        <f>E174+E177+E180+E183+E186+E189+E192+E201+E204+E195+E198+E207+E210+E213</f>
        <v>0</v>
      </c>
      <c r="F171" s="7">
        <f t="shared" si="8"/>
        <v>6</v>
      </c>
      <c r="G171" s="7">
        <f>G174+G177+G180+G183+G186+G189+G192+G201+G204+G195+G198+G207+G210+G213</f>
        <v>0</v>
      </c>
      <c r="H171" s="7">
        <f t="shared" si="5"/>
        <v>6</v>
      </c>
      <c r="I171" s="7">
        <f>I174+I177+I180+I183+I186+I189+I192+I201+I204+I195+I198+I207+I210+I213</f>
        <v>0</v>
      </c>
      <c r="J171" s="7">
        <f t="shared" si="6"/>
        <v>6</v>
      </c>
    </row>
    <row r="172" spans="1:10" s="3" customFormat="1" x14ac:dyDescent="0.25">
      <c r="A172" s="25"/>
      <c r="B172" s="22"/>
      <c r="C172" s="4" t="s">
        <v>56</v>
      </c>
      <c r="D172" s="7">
        <f>D175+D178+D181+D184+D187+D190+D193+D196+D199+D202+D205+D208+D211+D214</f>
        <v>7</v>
      </c>
      <c r="E172" s="7">
        <f>E175+E178+E181+E184+E187+E190+E193+E196+E199+E202+E205+E208+E211+E214</f>
        <v>0</v>
      </c>
      <c r="F172" s="7">
        <f t="shared" si="8"/>
        <v>7</v>
      </c>
      <c r="G172" s="7">
        <f>G175+G178+G181+G184+G187+G190+G193+G196+G199+G202+G205+G208+G211+G214</f>
        <v>0</v>
      </c>
      <c r="H172" s="7">
        <f t="shared" si="5"/>
        <v>7</v>
      </c>
      <c r="I172" s="7">
        <f>I175+I178+I181+I184+I187+I190+I193+I196+I199+I202+I205+I208+I211+I214</f>
        <v>0</v>
      </c>
      <c r="J172" s="7">
        <f t="shared" si="6"/>
        <v>7</v>
      </c>
    </row>
    <row r="173" spans="1:10" s="3" customFormat="1" x14ac:dyDescent="0.25">
      <c r="A173" s="24"/>
      <c r="B173" s="19"/>
      <c r="C173" s="4" t="s">
        <v>58</v>
      </c>
      <c r="D173" s="7">
        <f>D176+D179+D182+D185+D188+D191+D194+D197+D200+D203+D206+D209+D212+D215</f>
        <v>5</v>
      </c>
      <c r="E173" s="7">
        <f>E176+E179+E182+E185+E188+E191+E194+E197+E200+E203+E206+E209+E212+E215</f>
        <v>0</v>
      </c>
      <c r="F173" s="7">
        <f t="shared" si="8"/>
        <v>5</v>
      </c>
      <c r="G173" s="7">
        <f>G176+G179+G182+G185+G188+G191+G194+G197+G200+G203+G206+G209+G212+G215</f>
        <v>0</v>
      </c>
      <c r="H173" s="7">
        <f t="shared" si="5"/>
        <v>5</v>
      </c>
      <c r="I173" s="7">
        <f>I176+I179+I182+I185+I188+I191+I194+I197+I200+I203+I206+I209+I212+I215</f>
        <v>0</v>
      </c>
      <c r="J173" s="7">
        <f t="shared" si="6"/>
        <v>5</v>
      </c>
    </row>
    <row r="174" spans="1:10" s="3" customFormat="1" x14ac:dyDescent="0.25">
      <c r="A174" s="18" t="s">
        <v>202</v>
      </c>
      <c r="B174" s="18" t="s">
        <v>177</v>
      </c>
      <c r="C174" s="4" t="s">
        <v>57</v>
      </c>
      <c r="D174" s="7">
        <v>1</v>
      </c>
      <c r="E174" s="7"/>
      <c r="F174" s="7">
        <f t="shared" si="8"/>
        <v>1</v>
      </c>
      <c r="G174" s="7"/>
      <c r="H174" s="7">
        <f t="shared" si="5"/>
        <v>1</v>
      </c>
      <c r="I174" s="7"/>
      <c r="J174" s="7">
        <f t="shared" si="6"/>
        <v>1</v>
      </c>
    </row>
    <row r="175" spans="1:10" s="3" customFormat="1" x14ac:dyDescent="0.25">
      <c r="A175" s="22"/>
      <c r="B175" s="22"/>
      <c r="C175" s="4" t="s">
        <v>56</v>
      </c>
      <c r="D175" s="7">
        <v>1</v>
      </c>
      <c r="E175" s="7"/>
      <c r="F175" s="7">
        <f t="shared" si="8"/>
        <v>1</v>
      </c>
      <c r="G175" s="7"/>
      <c r="H175" s="7">
        <f t="shared" si="5"/>
        <v>1</v>
      </c>
      <c r="I175" s="7"/>
      <c r="J175" s="7">
        <f t="shared" si="6"/>
        <v>1</v>
      </c>
    </row>
    <row r="176" spans="1:10" s="3" customFormat="1" x14ac:dyDescent="0.25">
      <c r="A176" s="19"/>
      <c r="B176" s="19"/>
      <c r="C176" s="4" t="s">
        <v>58</v>
      </c>
      <c r="D176" s="7">
        <v>1</v>
      </c>
      <c r="E176" s="7"/>
      <c r="F176" s="7">
        <f t="shared" si="8"/>
        <v>1</v>
      </c>
      <c r="G176" s="7"/>
      <c r="H176" s="7">
        <f t="shared" si="5"/>
        <v>1</v>
      </c>
      <c r="I176" s="7"/>
      <c r="J176" s="7">
        <f t="shared" si="6"/>
        <v>1</v>
      </c>
    </row>
    <row r="177" spans="1:10" s="3" customFormat="1" ht="15" customHeight="1" x14ac:dyDescent="0.25">
      <c r="A177" s="18" t="s">
        <v>203</v>
      </c>
      <c r="B177" s="18" t="s">
        <v>204</v>
      </c>
      <c r="C177" s="4" t="s">
        <v>57</v>
      </c>
      <c r="D177" s="7">
        <v>0</v>
      </c>
      <c r="E177" s="7"/>
      <c r="F177" s="7">
        <f t="shared" si="8"/>
        <v>0</v>
      </c>
      <c r="G177" s="7"/>
      <c r="H177" s="7">
        <f t="shared" si="5"/>
        <v>0</v>
      </c>
      <c r="I177" s="7"/>
      <c r="J177" s="7">
        <f t="shared" si="6"/>
        <v>0</v>
      </c>
    </row>
    <row r="178" spans="1:10" s="3" customFormat="1" x14ac:dyDescent="0.25">
      <c r="A178" s="22"/>
      <c r="B178" s="22"/>
      <c r="C178" s="4" t="s">
        <v>56</v>
      </c>
      <c r="D178" s="7">
        <v>0</v>
      </c>
      <c r="E178" s="7"/>
      <c r="F178" s="7">
        <f t="shared" si="8"/>
        <v>0</v>
      </c>
      <c r="G178" s="7"/>
      <c r="H178" s="7">
        <f t="shared" si="5"/>
        <v>0</v>
      </c>
      <c r="I178" s="7"/>
      <c r="J178" s="7">
        <f t="shared" si="6"/>
        <v>0</v>
      </c>
    </row>
    <row r="179" spans="1:10" s="3" customFormat="1" x14ac:dyDescent="0.25">
      <c r="A179" s="19"/>
      <c r="B179" s="19"/>
      <c r="C179" s="4" t="s">
        <v>58</v>
      </c>
      <c r="D179" s="7">
        <v>0</v>
      </c>
      <c r="E179" s="7"/>
      <c r="F179" s="7">
        <f t="shared" si="8"/>
        <v>0</v>
      </c>
      <c r="G179" s="7"/>
      <c r="H179" s="7">
        <f t="shared" si="5"/>
        <v>0</v>
      </c>
      <c r="I179" s="7"/>
      <c r="J179" s="7">
        <f t="shared" si="6"/>
        <v>0</v>
      </c>
    </row>
    <row r="180" spans="1:10" s="3" customFormat="1" ht="15" customHeight="1" x14ac:dyDescent="0.25">
      <c r="A180" s="18" t="s">
        <v>205</v>
      </c>
      <c r="B180" s="18" t="s">
        <v>88</v>
      </c>
      <c r="C180" s="4" t="s">
        <v>57</v>
      </c>
      <c r="D180" s="7">
        <v>0</v>
      </c>
      <c r="E180" s="7"/>
      <c r="F180" s="7">
        <f t="shared" si="8"/>
        <v>0</v>
      </c>
      <c r="G180" s="7"/>
      <c r="H180" s="7">
        <f t="shared" si="5"/>
        <v>0</v>
      </c>
      <c r="I180" s="7"/>
      <c r="J180" s="7">
        <f t="shared" si="6"/>
        <v>0</v>
      </c>
    </row>
    <row r="181" spans="1:10" s="3" customFormat="1" x14ac:dyDescent="0.25">
      <c r="A181" s="22"/>
      <c r="B181" s="22"/>
      <c r="C181" s="4" t="s">
        <v>56</v>
      </c>
      <c r="D181" s="7">
        <v>0</v>
      </c>
      <c r="E181" s="7"/>
      <c r="F181" s="7">
        <f t="shared" si="8"/>
        <v>0</v>
      </c>
      <c r="G181" s="7"/>
      <c r="H181" s="7">
        <f t="shared" si="5"/>
        <v>0</v>
      </c>
      <c r="I181" s="7"/>
      <c r="J181" s="7">
        <f t="shared" si="6"/>
        <v>0</v>
      </c>
    </row>
    <row r="182" spans="1:10" s="3" customFormat="1" x14ac:dyDescent="0.25">
      <c r="A182" s="19"/>
      <c r="B182" s="19"/>
      <c r="C182" s="4" t="s">
        <v>58</v>
      </c>
      <c r="D182" s="7">
        <v>0</v>
      </c>
      <c r="E182" s="7"/>
      <c r="F182" s="7">
        <f t="shared" si="8"/>
        <v>0</v>
      </c>
      <c r="G182" s="7"/>
      <c r="H182" s="7">
        <f t="shared" si="5"/>
        <v>0</v>
      </c>
      <c r="I182" s="7"/>
      <c r="J182" s="7">
        <f t="shared" si="6"/>
        <v>0</v>
      </c>
    </row>
    <row r="183" spans="1:10" s="3" customFormat="1" x14ac:dyDescent="0.25">
      <c r="A183" s="18" t="s">
        <v>206</v>
      </c>
      <c r="B183" s="18" t="s">
        <v>104</v>
      </c>
      <c r="C183" s="4" t="s">
        <v>57</v>
      </c>
      <c r="D183" s="7">
        <v>0</v>
      </c>
      <c r="E183" s="7"/>
      <c r="F183" s="7">
        <f t="shared" si="8"/>
        <v>0</v>
      </c>
      <c r="G183" s="7"/>
      <c r="H183" s="7">
        <f t="shared" si="5"/>
        <v>0</v>
      </c>
      <c r="I183" s="7"/>
      <c r="J183" s="7">
        <f t="shared" si="6"/>
        <v>0</v>
      </c>
    </row>
    <row r="184" spans="1:10" s="3" customFormat="1" x14ac:dyDescent="0.25">
      <c r="A184" s="22"/>
      <c r="B184" s="22"/>
      <c r="C184" s="4" t="s">
        <v>56</v>
      </c>
      <c r="D184" s="7">
        <v>0</v>
      </c>
      <c r="E184" s="7"/>
      <c r="F184" s="7">
        <f t="shared" si="8"/>
        <v>0</v>
      </c>
      <c r="G184" s="7"/>
      <c r="H184" s="7">
        <f t="shared" si="5"/>
        <v>0</v>
      </c>
      <c r="I184" s="7"/>
      <c r="J184" s="7">
        <f t="shared" si="6"/>
        <v>0</v>
      </c>
    </row>
    <row r="185" spans="1:10" s="3" customFormat="1" x14ac:dyDescent="0.25">
      <c r="A185" s="19"/>
      <c r="B185" s="19"/>
      <c r="C185" s="4" t="s">
        <v>58</v>
      </c>
      <c r="D185" s="7">
        <v>0</v>
      </c>
      <c r="E185" s="7"/>
      <c r="F185" s="7">
        <f t="shared" si="8"/>
        <v>0</v>
      </c>
      <c r="G185" s="7"/>
      <c r="H185" s="7">
        <f t="shared" si="5"/>
        <v>0</v>
      </c>
      <c r="I185" s="7"/>
      <c r="J185" s="7">
        <f t="shared" si="6"/>
        <v>0</v>
      </c>
    </row>
    <row r="186" spans="1:10" s="3" customFormat="1" x14ac:dyDescent="0.25">
      <c r="A186" s="18" t="s">
        <v>207</v>
      </c>
      <c r="B186" s="18" t="s">
        <v>103</v>
      </c>
      <c r="C186" s="4" t="s">
        <v>57</v>
      </c>
      <c r="D186" s="7">
        <v>0</v>
      </c>
      <c r="E186" s="7"/>
      <c r="F186" s="7">
        <f t="shared" si="8"/>
        <v>0</v>
      </c>
      <c r="G186" s="7"/>
      <c r="H186" s="7">
        <f t="shared" si="5"/>
        <v>0</v>
      </c>
      <c r="I186" s="7"/>
      <c r="J186" s="7">
        <f t="shared" si="6"/>
        <v>0</v>
      </c>
    </row>
    <row r="187" spans="1:10" s="3" customFormat="1" x14ac:dyDescent="0.25">
      <c r="A187" s="22"/>
      <c r="B187" s="22"/>
      <c r="C187" s="4" t="s">
        <v>56</v>
      </c>
      <c r="D187" s="7">
        <v>0</v>
      </c>
      <c r="E187" s="7"/>
      <c r="F187" s="7">
        <f t="shared" si="8"/>
        <v>0</v>
      </c>
      <c r="G187" s="7"/>
      <c r="H187" s="7">
        <f t="shared" si="5"/>
        <v>0</v>
      </c>
      <c r="I187" s="7"/>
      <c r="J187" s="7">
        <f t="shared" si="6"/>
        <v>0</v>
      </c>
    </row>
    <row r="188" spans="1:10" s="3" customFormat="1" x14ac:dyDescent="0.25">
      <c r="A188" s="19"/>
      <c r="B188" s="19"/>
      <c r="C188" s="4" t="s">
        <v>58</v>
      </c>
      <c r="D188" s="7">
        <v>0</v>
      </c>
      <c r="E188" s="7"/>
      <c r="F188" s="7">
        <f t="shared" si="8"/>
        <v>0</v>
      </c>
      <c r="G188" s="7"/>
      <c r="H188" s="7">
        <f t="shared" si="5"/>
        <v>0</v>
      </c>
      <c r="I188" s="7"/>
      <c r="J188" s="7">
        <f t="shared" si="6"/>
        <v>0</v>
      </c>
    </row>
    <row r="189" spans="1:10" s="3" customFormat="1" x14ac:dyDescent="0.25">
      <c r="A189" s="18" t="s">
        <v>208</v>
      </c>
      <c r="B189" s="18" t="s">
        <v>184</v>
      </c>
      <c r="C189" s="4" t="s">
        <v>57</v>
      </c>
      <c r="D189" s="7">
        <v>0</v>
      </c>
      <c r="E189" s="7"/>
      <c r="F189" s="7">
        <f t="shared" si="8"/>
        <v>0</v>
      </c>
      <c r="G189" s="7"/>
      <c r="H189" s="7">
        <f t="shared" si="5"/>
        <v>0</v>
      </c>
      <c r="I189" s="7"/>
      <c r="J189" s="7">
        <f t="shared" si="6"/>
        <v>0</v>
      </c>
    </row>
    <row r="190" spans="1:10" s="3" customFormat="1" x14ac:dyDescent="0.25">
      <c r="A190" s="22"/>
      <c r="B190" s="22"/>
      <c r="C190" s="4" t="s">
        <v>56</v>
      </c>
      <c r="D190" s="7">
        <v>0</v>
      </c>
      <c r="E190" s="7"/>
      <c r="F190" s="7">
        <f t="shared" si="8"/>
        <v>0</v>
      </c>
      <c r="G190" s="7"/>
      <c r="H190" s="7">
        <f t="shared" si="5"/>
        <v>0</v>
      </c>
      <c r="I190" s="7"/>
      <c r="J190" s="7">
        <f t="shared" si="6"/>
        <v>0</v>
      </c>
    </row>
    <row r="191" spans="1:10" s="3" customFormat="1" x14ac:dyDescent="0.25">
      <c r="A191" s="19"/>
      <c r="B191" s="19"/>
      <c r="C191" s="4" t="s">
        <v>58</v>
      </c>
      <c r="D191" s="7">
        <v>0</v>
      </c>
      <c r="E191" s="7"/>
      <c r="F191" s="7">
        <f t="shared" si="8"/>
        <v>0</v>
      </c>
      <c r="G191" s="7"/>
      <c r="H191" s="7">
        <f t="shared" si="5"/>
        <v>0</v>
      </c>
      <c r="I191" s="7"/>
      <c r="J191" s="7">
        <f t="shared" si="6"/>
        <v>0</v>
      </c>
    </row>
    <row r="192" spans="1:10" s="3" customFormat="1" x14ac:dyDescent="0.25">
      <c r="A192" s="18" t="s">
        <v>209</v>
      </c>
      <c r="B192" s="18" t="s">
        <v>55</v>
      </c>
      <c r="C192" s="4" t="s">
        <v>57</v>
      </c>
      <c r="D192" s="7">
        <v>0</v>
      </c>
      <c r="E192" s="7"/>
      <c r="F192" s="7">
        <f t="shared" si="8"/>
        <v>0</v>
      </c>
      <c r="G192" s="7"/>
      <c r="H192" s="7">
        <f t="shared" si="5"/>
        <v>0</v>
      </c>
      <c r="I192" s="7"/>
      <c r="J192" s="7">
        <f t="shared" si="6"/>
        <v>0</v>
      </c>
    </row>
    <row r="193" spans="1:10" s="3" customFormat="1" x14ac:dyDescent="0.25">
      <c r="A193" s="22"/>
      <c r="B193" s="22"/>
      <c r="C193" s="4" t="s">
        <v>56</v>
      </c>
      <c r="D193" s="7">
        <v>0</v>
      </c>
      <c r="E193" s="7"/>
      <c r="F193" s="7">
        <f t="shared" si="8"/>
        <v>0</v>
      </c>
      <c r="G193" s="7"/>
      <c r="H193" s="7">
        <f t="shared" si="5"/>
        <v>0</v>
      </c>
      <c r="I193" s="7"/>
      <c r="J193" s="7">
        <f t="shared" si="6"/>
        <v>0</v>
      </c>
    </row>
    <row r="194" spans="1:10" s="3" customFormat="1" ht="12" customHeight="1" x14ac:dyDescent="0.25">
      <c r="A194" s="19"/>
      <c r="B194" s="19"/>
      <c r="C194" s="4" t="s">
        <v>58</v>
      </c>
      <c r="D194" s="7">
        <v>0</v>
      </c>
      <c r="E194" s="7"/>
      <c r="F194" s="7">
        <f t="shared" si="8"/>
        <v>0</v>
      </c>
      <c r="G194" s="7"/>
      <c r="H194" s="7">
        <f t="shared" si="5"/>
        <v>0</v>
      </c>
      <c r="I194" s="7"/>
      <c r="J194" s="7">
        <f t="shared" si="6"/>
        <v>0</v>
      </c>
    </row>
    <row r="195" spans="1:10" s="3" customFormat="1" x14ac:dyDescent="0.25">
      <c r="A195" s="18" t="s">
        <v>210</v>
      </c>
      <c r="B195" s="18" t="s">
        <v>102</v>
      </c>
      <c r="C195" s="4" t="s">
        <v>57</v>
      </c>
      <c r="D195" s="7">
        <v>1</v>
      </c>
      <c r="E195" s="7"/>
      <c r="F195" s="7">
        <f t="shared" si="8"/>
        <v>1</v>
      </c>
      <c r="G195" s="7"/>
      <c r="H195" s="7">
        <f t="shared" si="5"/>
        <v>1</v>
      </c>
      <c r="I195" s="7"/>
      <c r="J195" s="7">
        <f t="shared" si="6"/>
        <v>1</v>
      </c>
    </row>
    <row r="196" spans="1:10" s="3" customFormat="1" x14ac:dyDescent="0.25">
      <c r="A196" s="22"/>
      <c r="B196" s="22"/>
      <c r="C196" s="4" t="s">
        <v>56</v>
      </c>
      <c r="D196" s="7">
        <v>2</v>
      </c>
      <c r="E196" s="7"/>
      <c r="F196" s="7">
        <f t="shared" si="8"/>
        <v>2</v>
      </c>
      <c r="G196" s="7"/>
      <c r="H196" s="7">
        <f t="shared" si="5"/>
        <v>2</v>
      </c>
      <c r="I196" s="7"/>
      <c r="J196" s="7">
        <f t="shared" si="6"/>
        <v>2</v>
      </c>
    </row>
    <row r="197" spans="1:10" s="3" customFormat="1" x14ac:dyDescent="0.25">
      <c r="A197" s="19"/>
      <c r="B197" s="19"/>
      <c r="C197" s="4" t="s">
        <v>58</v>
      </c>
      <c r="D197" s="7">
        <v>0</v>
      </c>
      <c r="E197" s="7"/>
      <c r="F197" s="7">
        <f t="shared" si="8"/>
        <v>0</v>
      </c>
      <c r="G197" s="7"/>
      <c r="H197" s="7">
        <f t="shared" si="5"/>
        <v>0</v>
      </c>
      <c r="I197" s="7"/>
      <c r="J197" s="7">
        <f t="shared" si="6"/>
        <v>0</v>
      </c>
    </row>
    <row r="198" spans="1:10" s="3" customFormat="1" ht="12.75" customHeight="1" x14ac:dyDescent="0.25">
      <c r="A198" s="18" t="s">
        <v>211</v>
      </c>
      <c r="B198" s="18" t="s">
        <v>101</v>
      </c>
      <c r="C198" s="4" t="s">
        <v>57</v>
      </c>
      <c r="D198" s="7">
        <v>3</v>
      </c>
      <c r="E198" s="7"/>
      <c r="F198" s="7">
        <f t="shared" si="8"/>
        <v>3</v>
      </c>
      <c r="G198" s="7"/>
      <c r="H198" s="7">
        <f t="shared" si="5"/>
        <v>3</v>
      </c>
      <c r="I198" s="7"/>
      <c r="J198" s="7">
        <f t="shared" si="6"/>
        <v>3</v>
      </c>
    </row>
    <row r="199" spans="1:10" s="3" customFormat="1" x14ac:dyDescent="0.25">
      <c r="A199" s="22"/>
      <c r="B199" s="22"/>
      <c r="C199" s="4" t="s">
        <v>56</v>
      </c>
      <c r="D199" s="7">
        <v>1</v>
      </c>
      <c r="E199" s="7"/>
      <c r="F199" s="7">
        <f t="shared" si="8"/>
        <v>1</v>
      </c>
      <c r="G199" s="7"/>
      <c r="H199" s="7">
        <f t="shared" si="5"/>
        <v>1</v>
      </c>
      <c r="I199" s="7"/>
      <c r="J199" s="7">
        <f t="shared" si="6"/>
        <v>1</v>
      </c>
    </row>
    <row r="200" spans="1:10" s="3" customFormat="1" x14ac:dyDescent="0.25">
      <c r="A200" s="19"/>
      <c r="B200" s="19"/>
      <c r="C200" s="4" t="s">
        <v>58</v>
      </c>
      <c r="D200" s="7">
        <v>0</v>
      </c>
      <c r="E200" s="7"/>
      <c r="F200" s="7">
        <f t="shared" si="8"/>
        <v>0</v>
      </c>
      <c r="G200" s="7"/>
      <c r="H200" s="7">
        <f t="shared" si="5"/>
        <v>0</v>
      </c>
      <c r="I200" s="7"/>
      <c r="J200" s="7">
        <f t="shared" si="6"/>
        <v>0</v>
      </c>
    </row>
    <row r="201" spans="1:10" s="3" customFormat="1" x14ac:dyDescent="0.25">
      <c r="A201" s="18" t="s">
        <v>212</v>
      </c>
      <c r="B201" s="18" t="s">
        <v>124</v>
      </c>
      <c r="C201" s="4" t="s">
        <v>57</v>
      </c>
      <c r="D201" s="7">
        <v>0</v>
      </c>
      <c r="E201" s="7"/>
      <c r="F201" s="7">
        <f t="shared" si="8"/>
        <v>0</v>
      </c>
      <c r="G201" s="7"/>
      <c r="H201" s="7">
        <f t="shared" si="5"/>
        <v>0</v>
      </c>
      <c r="I201" s="7"/>
      <c r="J201" s="7">
        <f t="shared" si="6"/>
        <v>0</v>
      </c>
    </row>
    <row r="202" spans="1:10" s="3" customFormat="1" x14ac:dyDescent="0.25">
      <c r="A202" s="22"/>
      <c r="B202" s="22"/>
      <c r="C202" s="4" t="s">
        <v>56</v>
      </c>
      <c r="D202" s="7">
        <v>0</v>
      </c>
      <c r="E202" s="7"/>
      <c r="F202" s="7">
        <f t="shared" si="8"/>
        <v>0</v>
      </c>
      <c r="G202" s="7"/>
      <c r="H202" s="7">
        <f t="shared" si="5"/>
        <v>0</v>
      </c>
      <c r="I202" s="7"/>
      <c r="J202" s="7">
        <f t="shared" si="6"/>
        <v>0</v>
      </c>
    </row>
    <row r="203" spans="1:10" s="3" customFormat="1" x14ac:dyDescent="0.25">
      <c r="A203" s="19"/>
      <c r="B203" s="19"/>
      <c r="C203" s="4" t="s">
        <v>58</v>
      </c>
      <c r="D203" s="7">
        <v>0</v>
      </c>
      <c r="E203" s="7"/>
      <c r="F203" s="7">
        <f t="shared" si="8"/>
        <v>0</v>
      </c>
      <c r="G203" s="7"/>
      <c r="H203" s="7">
        <f t="shared" si="5"/>
        <v>0</v>
      </c>
      <c r="I203" s="7"/>
      <c r="J203" s="7">
        <f t="shared" si="6"/>
        <v>0</v>
      </c>
    </row>
    <row r="204" spans="1:10" s="3" customFormat="1" ht="15" customHeight="1" x14ac:dyDescent="0.25">
      <c r="A204" s="18" t="s">
        <v>213</v>
      </c>
      <c r="B204" s="18" t="s">
        <v>190</v>
      </c>
      <c r="C204" s="4" t="s">
        <v>57</v>
      </c>
      <c r="D204" s="7">
        <v>0</v>
      </c>
      <c r="E204" s="7"/>
      <c r="F204" s="7">
        <f t="shared" si="8"/>
        <v>0</v>
      </c>
      <c r="G204" s="7"/>
      <c r="H204" s="7">
        <f t="shared" si="5"/>
        <v>0</v>
      </c>
      <c r="I204" s="7"/>
      <c r="J204" s="7">
        <f t="shared" si="6"/>
        <v>0</v>
      </c>
    </row>
    <row r="205" spans="1:10" s="3" customFormat="1" x14ac:dyDescent="0.25">
      <c r="A205" s="22"/>
      <c r="B205" s="22"/>
      <c r="C205" s="4" t="s">
        <v>56</v>
      </c>
      <c r="D205" s="7">
        <v>0</v>
      </c>
      <c r="E205" s="7"/>
      <c r="F205" s="7">
        <f t="shared" si="8"/>
        <v>0</v>
      </c>
      <c r="G205" s="7"/>
      <c r="H205" s="7">
        <f t="shared" si="5"/>
        <v>0</v>
      </c>
      <c r="I205" s="7"/>
      <c r="J205" s="7">
        <f t="shared" si="6"/>
        <v>0</v>
      </c>
    </row>
    <row r="206" spans="1:10" s="3" customFormat="1" x14ac:dyDescent="0.25">
      <c r="A206" s="19"/>
      <c r="B206" s="19"/>
      <c r="C206" s="4" t="s">
        <v>58</v>
      </c>
      <c r="D206" s="7">
        <v>0</v>
      </c>
      <c r="E206" s="7"/>
      <c r="F206" s="7">
        <f t="shared" si="8"/>
        <v>0</v>
      </c>
      <c r="G206" s="7"/>
      <c r="H206" s="7">
        <f t="shared" si="5"/>
        <v>0</v>
      </c>
      <c r="I206" s="7"/>
      <c r="J206" s="7">
        <f t="shared" si="6"/>
        <v>0</v>
      </c>
    </row>
    <row r="207" spans="1:10" s="3" customFormat="1" ht="15" customHeight="1" x14ac:dyDescent="0.25">
      <c r="A207" s="18" t="s">
        <v>214</v>
      </c>
      <c r="B207" s="18" t="s">
        <v>125</v>
      </c>
      <c r="C207" s="4" t="s">
        <v>57</v>
      </c>
      <c r="D207" s="7">
        <v>1</v>
      </c>
      <c r="E207" s="7"/>
      <c r="F207" s="7">
        <f t="shared" si="8"/>
        <v>1</v>
      </c>
      <c r="G207" s="7"/>
      <c r="H207" s="7">
        <f t="shared" si="5"/>
        <v>1</v>
      </c>
      <c r="I207" s="7"/>
      <c r="J207" s="7">
        <f t="shared" si="6"/>
        <v>1</v>
      </c>
    </row>
    <row r="208" spans="1:10" s="3" customFormat="1" x14ac:dyDescent="0.25">
      <c r="A208" s="22"/>
      <c r="B208" s="22"/>
      <c r="C208" s="4" t="s">
        <v>56</v>
      </c>
      <c r="D208" s="7">
        <v>2</v>
      </c>
      <c r="E208" s="7"/>
      <c r="F208" s="7">
        <f t="shared" si="8"/>
        <v>2</v>
      </c>
      <c r="G208" s="7"/>
      <c r="H208" s="7">
        <f t="shared" ref="H208:H215" si="11">D208+E208+G208</f>
        <v>2</v>
      </c>
      <c r="I208" s="7"/>
      <c r="J208" s="7">
        <f t="shared" ref="J208:J215" si="12">D208+E208+G208+I208</f>
        <v>2</v>
      </c>
    </row>
    <row r="209" spans="1:10" s="3" customFormat="1" x14ac:dyDescent="0.25">
      <c r="A209" s="19"/>
      <c r="B209" s="19"/>
      <c r="C209" s="4" t="s">
        <v>58</v>
      </c>
      <c r="D209" s="7">
        <v>2</v>
      </c>
      <c r="E209" s="7"/>
      <c r="F209" s="7">
        <f t="shared" si="8"/>
        <v>2</v>
      </c>
      <c r="G209" s="7"/>
      <c r="H209" s="7">
        <f t="shared" si="11"/>
        <v>2</v>
      </c>
      <c r="I209" s="7"/>
      <c r="J209" s="7">
        <f t="shared" si="12"/>
        <v>2</v>
      </c>
    </row>
    <row r="210" spans="1:10" s="3" customFormat="1" ht="15" customHeight="1" x14ac:dyDescent="0.25">
      <c r="A210" s="18" t="s">
        <v>215</v>
      </c>
      <c r="B210" s="18" t="s">
        <v>126</v>
      </c>
      <c r="C210" s="4" t="s">
        <v>57</v>
      </c>
      <c r="D210" s="7">
        <v>0</v>
      </c>
      <c r="E210" s="7"/>
      <c r="F210" s="7">
        <f t="shared" si="8"/>
        <v>0</v>
      </c>
      <c r="G210" s="7"/>
      <c r="H210" s="7">
        <f t="shared" si="11"/>
        <v>0</v>
      </c>
      <c r="I210" s="7"/>
      <c r="J210" s="7">
        <f t="shared" si="12"/>
        <v>0</v>
      </c>
    </row>
    <row r="211" spans="1:10" s="3" customFormat="1" x14ac:dyDescent="0.25">
      <c r="A211" s="22"/>
      <c r="B211" s="22"/>
      <c r="C211" s="4" t="s">
        <v>56</v>
      </c>
      <c r="D211" s="7">
        <v>0</v>
      </c>
      <c r="E211" s="7"/>
      <c r="F211" s="7">
        <f t="shared" si="8"/>
        <v>0</v>
      </c>
      <c r="G211" s="7"/>
      <c r="H211" s="7">
        <f t="shared" si="11"/>
        <v>0</v>
      </c>
      <c r="I211" s="7"/>
      <c r="J211" s="7">
        <f t="shared" si="12"/>
        <v>0</v>
      </c>
    </row>
    <row r="212" spans="1:10" s="3" customFormat="1" x14ac:dyDescent="0.25">
      <c r="A212" s="19"/>
      <c r="B212" s="19"/>
      <c r="C212" s="4" t="s">
        <v>58</v>
      </c>
      <c r="D212" s="7">
        <v>0</v>
      </c>
      <c r="E212" s="7"/>
      <c r="F212" s="7">
        <f t="shared" si="8"/>
        <v>0</v>
      </c>
      <c r="G212" s="7"/>
      <c r="H212" s="7">
        <f t="shared" si="11"/>
        <v>0</v>
      </c>
      <c r="I212" s="7"/>
      <c r="J212" s="7">
        <f t="shared" si="12"/>
        <v>0</v>
      </c>
    </row>
    <row r="213" spans="1:10" s="3" customFormat="1" ht="12" customHeight="1" x14ac:dyDescent="0.25">
      <c r="A213" s="18" t="s">
        <v>216</v>
      </c>
      <c r="B213" s="18" t="s">
        <v>59</v>
      </c>
      <c r="C213" s="4" t="s">
        <v>57</v>
      </c>
      <c r="D213" s="7">
        <v>0</v>
      </c>
      <c r="E213" s="7"/>
      <c r="F213" s="7">
        <f t="shared" si="8"/>
        <v>0</v>
      </c>
      <c r="G213" s="7"/>
      <c r="H213" s="7">
        <f t="shared" si="11"/>
        <v>0</v>
      </c>
      <c r="I213" s="7"/>
      <c r="J213" s="7">
        <f t="shared" si="12"/>
        <v>0</v>
      </c>
    </row>
    <row r="214" spans="1:10" s="3" customFormat="1" ht="12.75" customHeight="1" x14ac:dyDescent="0.25">
      <c r="A214" s="22"/>
      <c r="B214" s="22"/>
      <c r="C214" s="4" t="s">
        <v>56</v>
      </c>
      <c r="D214" s="7">
        <v>1</v>
      </c>
      <c r="E214" s="7"/>
      <c r="F214" s="7">
        <f t="shared" si="8"/>
        <v>1</v>
      </c>
      <c r="G214" s="7"/>
      <c r="H214" s="7">
        <f t="shared" si="11"/>
        <v>1</v>
      </c>
      <c r="I214" s="7"/>
      <c r="J214" s="7">
        <f t="shared" si="12"/>
        <v>1</v>
      </c>
    </row>
    <row r="215" spans="1:10" s="3" customFormat="1" x14ac:dyDescent="0.25">
      <c r="A215" s="19"/>
      <c r="B215" s="19"/>
      <c r="C215" s="4" t="s">
        <v>58</v>
      </c>
      <c r="D215" s="7">
        <v>2</v>
      </c>
      <c r="E215" s="7"/>
      <c r="F215" s="7">
        <f t="shared" si="8"/>
        <v>2</v>
      </c>
      <c r="G215" s="7"/>
      <c r="H215" s="7">
        <f t="shared" si="11"/>
        <v>2</v>
      </c>
      <c r="I215" s="7"/>
      <c r="J215" s="7">
        <f t="shared" si="12"/>
        <v>2</v>
      </c>
    </row>
    <row r="216" spans="1:10" s="3" customFormat="1" ht="37.5" customHeight="1" x14ac:dyDescent="0.25">
      <c r="A216" s="23" t="s">
        <v>25</v>
      </c>
      <c r="B216" s="23" t="s">
        <v>217</v>
      </c>
      <c r="C216" s="4" t="s">
        <v>37</v>
      </c>
      <c r="D216" s="7">
        <f>D218+D220+D222+D224+D226+D228+D230+D232</f>
        <v>273</v>
      </c>
      <c r="E216" s="7">
        <f t="shared" ref="E216:I216" si="13">E218+E220+E222+E224+E226+E228+E230+E232</f>
        <v>0</v>
      </c>
      <c r="F216" s="7"/>
      <c r="G216" s="7">
        <f t="shared" si="13"/>
        <v>0</v>
      </c>
      <c r="H216" s="7"/>
      <c r="I216" s="7">
        <f t="shared" si="13"/>
        <v>0</v>
      </c>
      <c r="J216" s="7"/>
    </row>
    <row r="217" spans="1:10" s="3" customFormat="1" ht="44.25" customHeight="1" x14ac:dyDescent="0.25">
      <c r="A217" s="24"/>
      <c r="B217" s="24"/>
      <c r="C217" s="4" t="s">
        <v>39</v>
      </c>
      <c r="D217" s="7">
        <v>37</v>
      </c>
      <c r="E217" s="7"/>
      <c r="F217" s="7"/>
      <c r="G217" s="7"/>
      <c r="H217" s="7"/>
      <c r="I217" s="7"/>
      <c r="J217" s="7"/>
    </row>
    <row r="218" spans="1:10" s="3" customFormat="1" ht="23.25" customHeight="1" x14ac:dyDescent="0.25">
      <c r="A218" s="18" t="s">
        <v>27</v>
      </c>
      <c r="B218" s="18" t="s">
        <v>139</v>
      </c>
      <c r="C218" s="4" t="s">
        <v>40</v>
      </c>
      <c r="D218" s="15">
        <v>107</v>
      </c>
      <c r="E218" s="7"/>
      <c r="F218" s="7"/>
      <c r="G218" s="7"/>
      <c r="H218" s="7"/>
      <c r="I218" s="7"/>
      <c r="J218" s="7"/>
    </row>
    <row r="219" spans="1:10" s="3" customFormat="1" ht="24" customHeight="1" x14ac:dyDescent="0.25">
      <c r="A219" s="19"/>
      <c r="B219" s="19"/>
      <c r="C219" s="4" t="s">
        <v>39</v>
      </c>
      <c r="D219" s="15">
        <v>27</v>
      </c>
      <c r="E219" s="7"/>
      <c r="F219" s="7"/>
      <c r="G219" s="7"/>
      <c r="H219" s="7"/>
      <c r="I219" s="7"/>
      <c r="J219" s="7"/>
    </row>
    <row r="220" spans="1:10" s="3" customFormat="1" ht="24" x14ac:dyDescent="0.25">
      <c r="A220" s="18" t="s">
        <v>29</v>
      </c>
      <c r="B220" s="18" t="s">
        <v>140</v>
      </c>
      <c r="C220" s="4" t="s">
        <v>37</v>
      </c>
      <c r="D220" s="7">
        <v>44</v>
      </c>
      <c r="E220" s="7"/>
      <c r="F220" s="7"/>
      <c r="G220" s="7"/>
      <c r="H220" s="7"/>
      <c r="I220" s="7"/>
      <c r="J220" s="7"/>
    </row>
    <row r="221" spans="1:10" s="3" customFormat="1" ht="24.75" customHeight="1" x14ac:dyDescent="0.25">
      <c r="A221" s="19"/>
      <c r="B221" s="19"/>
      <c r="C221" s="4" t="s">
        <v>39</v>
      </c>
      <c r="D221" s="7">
        <v>18</v>
      </c>
      <c r="E221" s="7"/>
      <c r="F221" s="7"/>
      <c r="G221" s="7"/>
      <c r="H221" s="7"/>
      <c r="I221" s="7"/>
      <c r="J221" s="7"/>
    </row>
    <row r="222" spans="1:10" s="3" customFormat="1" ht="24" x14ac:dyDescent="0.25">
      <c r="A222" s="18" t="s">
        <v>111</v>
      </c>
      <c r="B222" s="18" t="s">
        <v>41</v>
      </c>
      <c r="C222" s="4" t="s">
        <v>37</v>
      </c>
      <c r="D222" s="15">
        <v>0</v>
      </c>
      <c r="E222" s="7"/>
      <c r="F222" s="7"/>
      <c r="G222" s="7"/>
      <c r="H222" s="7"/>
      <c r="I222" s="7"/>
      <c r="J222" s="7"/>
    </row>
    <row r="223" spans="1:10" s="3" customFormat="1" ht="24" customHeight="1" x14ac:dyDescent="0.25">
      <c r="A223" s="19"/>
      <c r="B223" s="19"/>
      <c r="C223" s="4" t="s">
        <v>39</v>
      </c>
      <c r="D223" s="15">
        <v>0</v>
      </c>
      <c r="E223" s="7"/>
      <c r="F223" s="7"/>
      <c r="G223" s="7"/>
      <c r="H223" s="7"/>
      <c r="I223" s="7"/>
      <c r="J223" s="7"/>
    </row>
    <row r="224" spans="1:10" s="3" customFormat="1" ht="24" x14ac:dyDescent="0.25">
      <c r="A224" s="18" t="s">
        <v>112</v>
      </c>
      <c r="B224" s="18" t="s">
        <v>114</v>
      </c>
      <c r="C224" s="4" t="s">
        <v>37</v>
      </c>
      <c r="D224" s="15">
        <v>0</v>
      </c>
      <c r="E224" s="7"/>
      <c r="F224" s="7"/>
      <c r="G224" s="7"/>
      <c r="H224" s="7"/>
      <c r="I224" s="7"/>
      <c r="J224" s="7"/>
    </row>
    <row r="225" spans="1:10" s="3" customFormat="1" ht="24.75" customHeight="1" x14ac:dyDescent="0.25">
      <c r="A225" s="19"/>
      <c r="B225" s="19"/>
      <c r="C225" s="4" t="s">
        <v>39</v>
      </c>
      <c r="D225" s="15">
        <v>0</v>
      </c>
      <c r="E225" s="7"/>
      <c r="F225" s="7"/>
      <c r="G225" s="7"/>
      <c r="H225" s="7"/>
      <c r="I225" s="7"/>
      <c r="J225" s="7"/>
    </row>
    <row r="226" spans="1:10" s="3" customFormat="1" ht="24" x14ac:dyDescent="0.25">
      <c r="A226" s="18" t="s">
        <v>113</v>
      </c>
      <c r="B226" s="18" t="s">
        <v>42</v>
      </c>
      <c r="C226" s="4" t="s">
        <v>37</v>
      </c>
      <c r="D226" s="15">
        <v>55</v>
      </c>
      <c r="E226" s="7"/>
      <c r="F226" s="7"/>
      <c r="G226" s="7"/>
      <c r="H226" s="7"/>
      <c r="I226" s="7"/>
      <c r="J226" s="7"/>
    </row>
    <row r="227" spans="1:10" s="3" customFormat="1" ht="24.75" customHeight="1" x14ac:dyDescent="0.25">
      <c r="A227" s="19"/>
      <c r="B227" s="19"/>
      <c r="C227" s="4" t="s">
        <v>39</v>
      </c>
      <c r="D227" s="15">
        <v>23</v>
      </c>
      <c r="E227" s="7"/>
      <c r="F227" s="7"/>
      <c r="G227" s="7"/>
      <c r="H227" s="7"/>
      <c r="I227" s="7"/>
      <c r="J227" s="7"/>
    </row>
    <row r="228" spans="1:10" s="3" customFormat="1" ht="24" x14ac:dyDescent="0.25">
      <c r="A228" s="18" t="s">
        <v>115</v>
      </c>
      <c r="B228" s="18" t="s">
        <v>116</v>
      </c>
      <c r="C228" s="4" t="s">
        <v>37</v>
      </c>
      <c r="D228" s="15">
        <v>14</v>
      </c>
      <c r="E228" s="7"/>
      <c r="F228" s="7"/>
      <c r="G228" s="7"/>
      <c r="H228" s="7"/>
      <c r="I228" s="7"/>
      <c r="J228" s="7"/>
    </row>
    <row r="229" spans="1:10" s="3" customFormat="1" ht="25.5" customHeight="1" x14ac:dyDescent="0.25">
      <c r="A229" s="19"/>
      <c r="B229" s="19"/>
      <c r="C229" s="4" t="s">
        <v>39</v>
      </c>
      <c r="D229" s="15">
        <v>6</v>
      </c>
      <c r="E229" s="7"/>
      <c r="F229" s="7"/>
      <c r="G229" s="7"/>
      <c r="H229" s="7"/>
      <c r="I229" s="7"/>
      <c r="J229" s="7"/>
    </row>
    <row r="230" spans="1:10" s="3" customFormat="1" ht="24" x14ac:dyDescent="0.25">
      <c r="A230" s="18" t="s">
        <v>117</v>
      </c>
      <c r="B230" s="18" t="s">
        <v>43</v>
      </c>
      <c r="C230" s="4" t="s">
        <v>37</v>
      </c>
      <c r="D230" s="15">
        <v>42</v>
      </c>
      <c r="E230" s="7"/>
      <c r="F230" s="7"/>
      <c r="G230" s="7"/>
      <c r="H230" s="7"/>
      <c r="I230" s="7"/>
      <c r="J230" s="7"/>
    </row>
    <row r="231" spans="1:10" s="3" customFormat="1" ht="24.75" customHeight="1" x14ac:dyDescent="0.25">
      <c r="A231" s="19"/>
      <c r="B231" s="19"/>
      <c r="C231" s="4" t="s">
        <v>39</v>
      </c>
      <c r="D231" s="15">
        <v>17</v>
      </c>
      <c r="E231" s="7"/>
      <c r="F231" s="7"/>
      <c r="G231" s="7"/>
      <c r="H231" s="7"/>
      <c r="I231" s="7"/>
      <c r="J231" s="7"/>
    </row>
    <row r="232" spans="1:10" s="3" customFormat="1" ht="24" x14ac:dyDescent="0.25">
      <c r="A232" s="18" t="s">
        <v>118</v>
      </c>
      <c r="B232" s="18" t="s">
        <v>119</v>
      </c>
      <c r="C232" s="4" t="s">
        <v>37</v>
      </c>
      <c r="D232" s="15">
        <v>11</v>
      </c>
      <c r="E232" s="7"/>
      <c r="F232" s="7"/>
      <c r="G232" s="7"/>
      <c r="H232" s="7"/>
      <c r="I232" s="7"/>
      <c r="J232" s="7"/>
    </row>
    <row r="233" spans="1:10" s="3" customFormat="1" ht="25.5" customHeight="1" x14ac:dyDescent="0.25">
      <c r="A233" s="19"/>
      <c r="B233" s="19"/>
      <c r="C233" s="4" t="s">
        <v>39</v>
      </c>
      <c r="D233" s="15">
        <v>6</v>
      </c>
      <c r="E233" s="7"/>
      <c r="F233" s="7"/>
      <c r="G233" s="7"/>
      <c r="H233" s="7"/>
      <c r="I233" s="7"/>
      <c r="J233" s="7"/>
    </row>
    <row r="234" spans="1:10" s="3" customFormat="1" ht="46.5" customHeight="1" x14ac:dyDescent="0.25">
      <c r="A234" s="8" t="s">
        <v>30</v>
      </c>
      <c r="B234" s="8" t="s">
        <v>218</v>
      </c>
      <c r="C234" s="4" t="s">
        <v>219</v>
      </c>
      <c r="D234" s="7">
        <f>D235+D236+D237+D238+D239+D240</f>
        <v>10</v>
      </c>
      <c r="E234" s="7">
        <f>E235+E236+E237+E238+E239+E240</f>
        <v>0</v>
      </c>
      <c r="F234" s="7">
        <f>D234+E234</f>
        <v>10</v>
      </c>
      <c r="G234" s="7">
        <f>G235+G236+G237+G238+G239+G240</f>
        <v>0</v>
      </c>
      <c r="H234" s="7">
        <f>D234+E234+G234</f>
        <v>10</v>
      </c>
      <c r="I234" s="7">
        <f>I235+I236+I237+I238+I239+I240</f>
        <v>0</v>
      </c>
      <c r="J234" s="7">
        <f>D234+E234+G234+I234</f>
        <v>10</v>
      </c>
    </row>
    <row r="235" spans="1:10" s="3" customFormat="1" ht="25.5" customHeight="1" x14ac:dyDescent="0.25">
      <c r="A235" s="9" t="s">
        <v>51</v>
      </c>
      <c r="B235" s="9" t="s">
        <v>220</v>
      </c>
      <c r="C235" s="4" t="s">
        <v>11</v>
      </c>
      <c r="D235" s="7">
        <v>2</v>
      </c>
      <c r="E235" s="7"/>
      <c r="F235" s="7">
        <f t="shared" ref="F235:F249" si="14">D235+E235</f>
        <v>2</v>
      </c>
      <c r="G235" s="7"/>
      <c r="H235" s="7">
        <f t="shared" ref="H235:H249" si="15">D235+E235+G235</f>
        <v>2</v>
      </c>
      <c r="I235" s="7"/>
      <c r="J235" s="7">
        <f t="shared" ref="J235:J249" si="16">D235+E235+G235+I235</f>
        <v>2</v>
      </c>
    </row>
    <row r="236" spans="1:10" s="3" customFormat="1" ht="24" customHeight="1" x14ac:dyDescent="0.25">
      <c r="A236" s="9" t="s">
        <v>62</v>
      </c>
      <c r="B236" s="9" t="s">
        <v>221</v>
      </c>
      <c r="C236" s="4" t="s">
        <v>11</v>
      </c>
      <c r="D236" s="7">
        <v>2</v>
      </c>
      <c r="E236" s="7"/>
      <c r="F236" s="7">
        <f t="shared" si="14"/>
        <v>2</v>
      </c>
      <c r="G236" s="7"/>
      <c r="H236" s="7">
        <f t="shared" si="15"/>
        <v>2</v>
      </c>
      <c r="I236" s="7"/>
      <c r="J236" s="7">
        <f t="shared" si="16"/>
        <v>2</v>
      </c>
    </row>
    <row r="237" spans="1:10" s="3" customFormat="1" ht="24" customHeight="1" x14ac:dyDescent="0.25">
      <c r="A237" s="9" t="s">
        <v>120</v>
      </c>
      <c r="B237" s="9" t="s">
        <v>222</v>
      </c>
      <c r="C237" s="4" t="s">
        <v>11</v>
      </c>
      <c r="D237" s="7">
        <v>0</v>
      </c>
      <c r="E237" s="7"/>
      <c r="F237" s="7">
        <f t="shared" si="14"/>
        <v>0</v>
      </c>
      <c r="G237" s="7"/>
      <c r="H237" s="7">
        <f t="shared" si="15"/>
        <v>0</v>
      </c>
      <c r="I237" s="7"/>
      <c r="J237" s="7">
        <f t="shared" si="16"/>
        <v>0</v>
      </c>
    </row>
    <row r="238" spans="1:10" s="3" customFormat="1" ht="25.5" customHeight="1" x14ac:dyDescent="0.25">
      <c r="A238" s="9" t="s">
        <v>223</v>
      </c>
      <c r="B238" s="9" t="s">
        <v>224</v>
      </c>
      <c r="C238" s="4" t="s">
        <v>11</v>
      </c>
      <c r="D238" s="7">
        <v>1</v>
      </c>
      <c r="E238" s="7"/>
      <c r="F238" s="7">
        <f t="shared" si="14"/>
        <v>1</v>
      </c>
      <c r="G238" s="7"/>
      <c r="H238" s="7">
        <f t="shared" si="15"/>
        <v>1</v>
      </c>
      <c r="I238" s="7"/>
      <c r="J238" s="7">
        <f t="shared" si="16"/>
        <v>1</v>
      </c>
    </row>
    <row r="239" spans="1:10" s="3" customFormat="1" ht="25.5" customHeight="1" x14ac:dyDescent="0.25">
      <c r="A239" s="9" t="s">
        <v>225</v>
      </c>
      <c r="B239" s="9" t="s">
        <v>226</v>
      </c>
      <c r="C239" s="4" t="s">
        <v>11</v>
      </c>
      <c r="D239" s="7">
        <v>5</v>
      </c>
      <c r="E239" s="7"/>
      <c r="F239" s="7">
        <f t="shared" si="14"/>
        <v>5</v>
      </c>
      <c r="G239" s="7"/>
      <c r="H239" s="7">
        <f t="shared" si="15"/>
        <v>5</v>
      </c>
      <c r="I239" s="7"/>
      <c r="J239" s="7">
        <f t="shared" si="16"/>
        <v>5</v>
      </c>
    </row>
    <row r="240" spans="1:10" s="3" customFormat="1" ht="25.5" customHeight="1" x14ac:dyDescent="0.25">
      <c r="A240" s="9" t="s">
        <v>227</v>
      </c>
      <c r="B240" s="9" t="s">
        <v>228</v>
      </c>
      <c r="C240" s="4" t="s">
        <v>11</v>
      </c>
      <c r="D240" s="7">
        <v>0</v>
      </c>
      <c r="E240" s="7"/>
      <c r="F240" s="7">
        <f t="shared" si="14"/>
        <v>0</v>
      </c>
      <c r="G240" s="7"/>
      <c r="H240" s="7">
        <f t="shared" si="15"/>
        <v>0</v>
      </c>
      <c r="I240" s="7"/>
      <c r="J240" s="7">
        <f t="shared" si="16"/>
        <v>0</v>
      </c>
    </row>
    <row r="241" spans="1:10" s="3" customFormat="1" ht="81" customHeight="1" x14ac:dyDescent="0.25">
      <c r="A241" s="10" t="s">
        <v>31</v>
      </c>
      <c r="B241" s="10" t="s">
        <v>137</v>
      </c>
      <c r="C241" s="4" t="s">
        <v>11</v>
      </c>
      <c r="D241" s="7"/>
      <c r="E241" s="7"/>
      <c r="F241" s="7">
        <f t="shared" si="14"/>
        <v>0</v>
      </c>
      <c r="G241" s="7"/>
      <c r="H241" s="7">
        <f t="shared" si="15"/>
        <v>0</v>
      </c>
      <c r="I241" s="7"/>
      <c r="J241" s="7">
        <f t="shared" si="16"/>
        <v>0</v>
      </c>
    </row>
    <row r="242" spans="1:10" s="3" customFormat="1" ht="94.5" customHeight="1" x14ac:dyDescent="0.25">
      <c r="A242" s="8" t="s">
        <v>36</v>
      </c>
      <c r="B242" s="8" t="s">
        <v>121</v>
      </c>
      <c r="C242" s="4" t="s">
        <v>229</v>
      </c>
      <c r="D242" s="7"/>
      <c r="E242" s="7"/>
      <c r="F242" s="7">
        <f t="shared" si="14"/>
        <v>0</v>
      </c>
      <c r="G242" s="7"/>
      <c r="H242" s="7">
        <f t="shared" si="15"/>
        <v>0</v>
      </c>
      <c r="I242" s="7"/>
      <c r="J242" s="7">
        <f t="shared" si="16"/>
        <v>0</v>
      </c>
    </row>
    <row r="243" spans="1:10" s="3" customFormat="1" ht="12.75" customHeight="1" x14ac:dyDescent="0.25">
      <c r="A243" s="18" t="s">
        <v>38</v>
      </c>
      <c r="B243" s="18" t="s">
        <v>48</v>
      </c>
      <c r="C243" s="4" t="s">
        <v>49</v>
      </c>
      <c r="D243" s="7"/>
      <c r="E243" s="7"/>
      <c r="F243" s="7">
        <f t="shared" si="14"/>
        <v>0</v>
      </c>
      <c r="G243" s="7"/>
      <c r="H243" s="7">
        <f t="shared" si="15"/>
        <v>0</v>
      </c>
      <c r="I243" s="7"/>
      <c r="J243" s="7">
        <f t="shared" si="16"/>
        <v>0</v>
      </c>
    </row>
    <row r="244" spans="1:10" s="3" customFormat="1" ht="13.5" customHeight="1" x14ac:dyDescent="0.25">
      <c r="A244" s="19"/>
      <c r="B244" s="19"/>
      <c r="C244" s="4" t="s">
        <v>50</v>
      </c>
      <c r="D244" s="7"/>
      <c r="E244" s="7"/>
      <c r="F244" s="7">
        <f t="shared" si="14"/>
        <v>0</v>
      </c>
      <c r="G244" s="7"/>
      <c r="H244" s="7">
        <f t="shared" si="15"/>
        <v>0</v>
      </c>
      <c r="I244" s="7"/>
      <c r="J244" s="7">
        <f t="shared" si="16"/>
        <v>0</v>
      </c>
    </row>
    <row r="245" spans="1:10" s="3" customFormat="1" ht="64.5" customHeight="1" x14ac:dyDescent="0.25">
      <c r="A245" s="10" t="s">
        <v>129</v>
      </c>
      <c r="B245" s="10" t="s">
        <v>230</v>
      </c>
      <c r="C245" s="4" t="s">
        <v>231</v>
      </c>
      <c r="D245" s="7">
        <f>D246+D247+D248+D249</f>
        <v>0</v>
      </c>
      <c r="E245" s="7">
        <f>E246+E247+E248+E249</f>
        <v>0</v>
      </c>
      <c r="F245" s="7">
        <f t="shared" si="14"/>
        <v>0</v>
      </c>
      <c r="G245" s="7">
        <f>G246+G247+G248+G249</f>
        <v>0</v>
      </c>
      <c r="H245" s="7">
        <f t="shared" si="15"/>
        <v>0</v>
      </c>
      <c r="I245" s="7">
        <f>I246+I247+I248+I249</f>
        <v>0</v>
      </c>
      <c r="J245" s="7">
        <f>D245+E245+G245+I245</f>
        <v>0</v>
      </c>
    </row>
    <row r="246" spans="1:10" s="3" customFormat="1" ht="48" customHeight="1" x14ac:dyDescent="0.25">
      <c r="A246" s="4" t="s">
        <v>130</v>
      </c>
      <c r="B246" s="4" t="s">
        <v>142</v>
      </c>
      <c r="C246" s="4" t="s">
        <v>134</v>
      </c>
      <c r="D246" s="7">
        <v>0</v>
      </c>
      <c r="E246" s="7"/>
      <c r="F246" s="7">
        <f t="shared" si="14"/>
        <v>0</v>
      </c>
      <c r="G246" s="7"/>
      <c r="H246" s="7">
        <f t="shared" si="15"/>
        <v>0</v>
      </c>
      <c r="I246" s="7"/>
      <c r="J246" s="7">
        <f t="shared" si="16"/>
        <v>0</v>
      </c>
    </row>
    <row r="247" spans="1:10" s="3" customFormat="1" ht="22.5" customHeight="1" x14ac:dyDescent="0.25">
      <c r="A247" s="4" t="s">
        <v>131</v>
      </c>
      <c r="B247" s="4" t="s">
        <v>133</v>
      </c>
      <c r="C247" s="4" t="s">
        <v>134</v>
      </c>
      <c r="D247" s="7">
        <v>0</v>
      </c>
      <c r="E247" s="7"/>
      <c r="F247" s="7">
        <f t="shared" si="14"/>
        <v>0</v>
      </c>
      <c r="G247" s="7"/>
      <c r="H247" s="7">
        <f t="shared" si="15"/>
        <v>0</v>
      </c>
      <c r="I247" s="7"/>
      <c r="J247" s="7">
        <f t="shared" si="16"/>
        <v>0</v>
      </c>
    </row>
    <row r="248" spans="1:10" s="3" customFormat="1" ht="54.75" customHeight="1" x14ac:dyDescent="0.25">
      <c r="A248" s="4" t="s">
        <v>132</v>
      </c>
      <c r="B248" s="4" t="s">
        <v>141</v>
      </c>
      <c r="C248" s="4" t="s">
        <v>134</v>
      </c>
      <c r="D248" s="7">
        <v>0</v>
      </c>
      <c r="E248" s="7"/>
      <c r="F248" s="7">
        <f t="shared" si="14"/>
        <v>0</v>
      </c>
      <c r="G248" s="7"/>
      <c r="H248" s="7">
        <f t="shared" si="15"/>
        <v>0</v>
      </c>
      <c r="I248" s="7"/>
      <c r="J248" s="7">
        <f t="shared" si="16"/>
        <v>0</v>
      </c>
    </row>
    <row r="249" spans="1:10" s="3" customFormat="1" ht="22.5" customHeight="1" x14ac:dyDescent="0.25">
      <c r="A249" s="4" t="s">
        <v>135</v>
      </c>
      <c r="B249" s="4" t="s">
        <v>232</v>
      </c>
      <c r="C249" s="4" t="s">
        <v>134</v>
      </c>
      <c r="D249" s="7">
        <v>0</v>
      </c>
      <c r="E249" s="7"/>
      <c r="F249" s="7">
        <f t="shared" si="14"/>
        <v>0</v>
      </c>
      <c r="G249" s="7"/>
      <c r="H249" s="7">
        <f t="shared" si="15"/>
        <v>0</v>
      </c>
      <c r="I249" s="7"/>
      <c r="J249" s="7">
        <f t="shared" si="16"/>
        <v>0</v>
      </c>
    </row>
    <row r="250" spans="1:10" s="3" customFormat="1" x14ac:dyDescent="0.25">
      <c r="A250" s="20" t="s">
        <v>233</v>
      </c>
      <c r="B250" s="21"/>
      <c r="C250" s="21"/>
      <c r="D250" s="21"/>
      <c r="E250" s="21"/>
      <c r="F250" s="21"/>
      <c r="G250" s="21"/>
      <c r="H250" s="21"/>
      <c r="I250" s="21"/>
      <c r="J250" s="21"/>
    </row>
    <row r="251" spans="1:10" s="3" customFormat="1" x14ac:dyDescent="0.25">
      <c r="A251" s="20" t="s">
        <v>234</v>
      </c>
      <c r="B251" s="21"/>
      <c r="C251" s="21"/>
      <c r="D251" s="21"/>
      <c r="E251" s="21"/>
      <c r="F251" s="21"/>
      <c r="G251" s="21"/>
      <c r="H251" s="21"/>
      <c r="I251" s="21"/>
      <c r="J251" s="21"/>
    </row>
    <row r="252" spans="1:10" s="3" customFormat="1" x14ac:dyDescent="0.25">
      <c r="A252" s="20" t="s">
        <v>235</v>
      </c>
      <c r="B252" s="21"/>
      <c r="C252" s="21"/>
      <c r="D252" s="21"/>
      <c r="E252" s="21"/>
      <c r="F252" s="21"/>
      <c r="G252" s="21"/>
      <c r="H252" s="21"/>
      <c r="I252" s="21"/>
      <c r="J252" s="21"/>
    </row>
    <row r="253" spans="1:10" s="3" customFormat="1" ht="75" hidden="1" customHeight="1" x14ac:dyDescent="0.25">
      <c r="A253" s="16"/>
      <c r="B253" s="17"/>
      <c r="C253" s="17"/>
      <c r="D253" s="17"/>
      <c r="E253" s="17"/>
      <c r="F253" s="17"/>
      <c r="G253" s="17"/>
      <c r="H253" s="17"/>
      <c r="I253" s="17"/>
      <c r="J253" s="17"/>
    </row>
    <row r="254" spans="1:10" x14ac:dyDescent="0.25">
      <c r="A254" s="39"/>
      <c r="B254" s="39"/>
      <c r="C254" s="39"/>
      <c r="D254" s="39"/>
      <c r="E254" s="39"/>
      <c r="F254" s="39"/>
      <c r="G254" s="39"/>
      <c r="H254" s="39"/>
      <c r="I254" s="39"/>
      <c r="J254" s="39"/>
    </row>
    <row r="255" spans="1:10" x14ac:dyDescent="0.25">
      <c r="A255" s="39"/>
      <c r="B255" s="39"/>
      <c r="C255" s="39"/>
      <c r="D255" s="39"/>
      <c r="E255" s="39"/>
      <c r="F255" s="39"/>
      <c r="G255" s="39"/>
      <c r="H255" s="39"/>
      <c r="I255" s="39"/>
      <c r="J255" s="39"/>
    </row>
    <row r="256" spans="1:10" x14ac:dyDescent="0.25">
      <c r="A256" s="39"/>
      <c r="B256" s="39"/>
      <c r="C256" s="39"/>
      <c r="D256" s="39"/>
      <c r="E256" s="39"/>
      <c r="F256" s="39"/>
      <c r="G256" s="39"/>
      <c r="H256" s="39"/>
      <c r="I256" s="39"/>
      <c r="J256" s="39"/>
    </row>
    <row r="257" spans="1:10" x14ac:dyDescent="0.25">
      <c r="A257" s="39"/>
      <c r="B257" s="39"/>
      <c r="C257" s="39"/>
      <c r="D257" s="39"/>
      <c r="E257" s="39"/>
      <c r="F257" s="39"/>
      <c r="G257" s="39"/>
      <c r="H257" s="39"/>
      <c r="I257" s="39"/>
      <c r="J257" s="39"/>
    </row>
    <row r="258" spans="1:10" x14ac:dyDescent="0.25">
      <c r="A258" s="39"/>
      <c r="B258" s="39"/>
      <c r="C258" s="39"/>
      <c r="D258" s="39"/>
      <c r="E258" s="39"/>
      <c r="F258" s="39"/>
      <c r="G258" s="39"/>
      <c r="H258" s="39"/>
      <c r="I258" s="39"/>
      <c r="J258" s="39"/>
    </row>
    <row r="259" spans="1:10" x14ac:dyDescent="0.25">
      <c r="A259" s="39"/>
      <c r="B259" s="39"/>
      <c r="C259" s="39"/>
      <c r="D259" s="39"/>
      <c r="E259" s="39"/>
      <c r="F259" s="39"/>
      <c r="G259" s="39"/>
      <c r="H259" s="39"/>
      <c r="I259" s="39"/>
      <c r="J259" s="39"/>
    </row>
    <row r="260" spans="1:10" x14ac:dyDescent="0.25">
      <c r="A260" s="39"/>
      <c r="B260" s="39"/>
      <c r="C260" s="39"/>
      <c r="D260" s="39"/>
      <c r="E260" s="39"/>
      <c r="F260" s="39"/>
      <c r="G260" s="39"/>
      <c r="H260" s="39"/>
      <c r="I260" s="39"/>
      <c r="J260" s="39"/>
    </row>
    <row r="261" spans="1:10" x14ac:dyDescent="0.25">
      <c r="A261" s="39"/>
      <c r="B261" s="39"/>
      <c r="C261" s="39"/>
      <c r="D261" s="39"/>
      <c r="E261" s="39"/>
      <c r="F261" s="39"/>
      <c r="G261" s="39"/>
      <c r="H261" s="39"/>
      <c r="I261" s="39"/>
      <c r="J261" s="39"/>
    </row>
    <row r="262" spans="1:10" x14ac:dyDescent="0.25">
      <c r="A262" s="39"/>
      <c r="B262" s="39"/>
      <c r="C262" s="39"/>
      <c r="D262" s="39"/>
      <c r="E262" s="39"/>
      <c r="F262" s="39"/>
      <c r="G262" s="39"/>
      <c r="H262" s="39"/>
      <c r="I262" s="39"/>
      <c r="J262" s="39"/>
    </row>
    <row r="263" spans="1:10" x14ac:dyDescent="0.25">
      <c r="A263" s="39"/>
      <c r="B263" s="39"/>
      <c r="C263" s="39"/>
      <c r="D263" s="39"/>
      <c r="E263" s="39"/>
      <c r="F263" s="39"/>
      <c r="G263" s="39"/>
      <c r="H263" s="39"/>
      <c r="I263" s="39"/>
      <c r="J263" s="39"/>
    </row>
  </sheetData>
  <mergeCells count="212">
    <mergeCell ref="G1:J2"/>
    <mergeCell ref="B3:J4"/>
    <mergeCell ref="A6:J6"/>
    <mergeCell ref="A263:J263"/>
    <mergeCell ref="A258:J258"/>
    <mergeCell ref="A254:J254"/>
    <mergeCell ref="A255:J255"/>
    <mergeCell ref="A256:J256"/>
    <mergeCell ref="A260:J260"/>
    <mergeCell ref="A262:J262"/>
    <mergeCell ref="C7:F7"/>
    <mergeCell ref="B5:I5"/>
    <mergeCell ref="A257:J257"/>
    <mergeCell ref="A259:J259"/>
    <mergeCell ref="A261:J261"/>
    <mergeCell ref="A9:A10"/>
    <mergeCell ref="B9:B10"/>
    <mergeCell ref="A11:A12"/>
    <mergeCell ref="B11:B12"/>
    <mergeCell ref="A13:A14"/>
    <mergeCell ref="B13:B14"/>
    <mergeCell ref="A15:A16"/>
    <mergeCell ref="B15:B16"/>
    <mergeCell ref="A17:A18"/>
    <mergeCell ref="B17:B18"/>
    <mergeCell ref="A19:A20"/>
    <mergeCell ref="B19:B20"/>
    <mergeCell ref="A21:A22"/>
    <mergeCell ref="B21:B22"/>
    <mergeCell ref="A23:A24"/>
    <mergeCell ref="B23:B24"/>
    <mergeCell ref="A25:A26"/>
    <mergeCell ref="B25:B26"/>
    <mergeCell ref="A27:A28"/>
    <mergeCell ref="B27:B28"/>
    <mergeCell ref="A29:A30"/>
    <mergeCell ref="B29:B30"/>
    <mergeCell ref="A31:A32"/>
    <mergeCell ref="B31:B32"/>
    <mergeCell ref="A33:A34"/>
    <mergeCell ref="B33:B34"/>
    <mergeCell ref="A35:A36"/>
    <mergeCell ref="B35:B36"/>
    <mergeCell ref="A37:A38"/>
    <mergeCell ref="B37:B38"/>
    <mergeCell ref="A39:A40"/>
    <mergeCell ref="B39:B40"/>
    <mergeCell ref="A41:A42"/>
    <mergeCell ref="B41:B42"/>
    <mergeCell ref="A43:A44"/>
    <mergeCell ref="B43:B44"/>
    <mergeCell ref="A45:A46"/>
    <mergeCell ref="B45:B46"/>
    <mergeCell ref="A47:A48"/>
    <mergeCell ref="B47:B48"/>
    <mergeCell ref="A49:A50"/>
    <mergeCell ref="B49:B50"/>
    <mergeCell ref="A51:A52"/>
    <mergeCell ref="B51:B52"/>
    <mergeCell ref="A53:A54"/>
    <mergeCell ref="B53:B54"/>
    <mergeCell ref="A55:A56"/>
    <mergeCell ref="B55:B56"/>
    <mergeCell ref="A57:A58"/>
    <mergeCell ref="B57:B58"/>
    <mergeCell ref="A59:A60"/>
    <mergeCell ref="B59:B60"/>
    <mergeCell ref="A61:A62"/>
    <mergeCell ref="B61:B62"/>
    <mergeCell ref="A63:A64"/>
    <mergeCell ref="B63:B64"/>
    <mergeCell ref="A65:A66"/>
    <mergeCell ref="B65:B66"/>
    <mergeCell ref="A67:A68"/>
    <mergeCell ref="B67:B68"/>
    <mergeCell ref="A69:A70"/>
    <mergeCell ref="B69:B70"/>
    <mergeCell ref="A71:A72"/>
    <mergeCell ref="B71:B72"/>
    <mergeCell ref="A73:A74"/>
    <mergeCell ref="B73:B74"/>
    <mergeCell ref="A75:A76"/>
    <mergeCell ref="B75:B76"/>
    <mergeCell ref="A77:A78"/>
    <mergeCell ref="B77:B78"/>
    <mergeCell ref="A79:A80"/>
    <mergeCell ref="B79:B80"/>
    <mergeCell ref="A81:A82"/>
    <mergeCell ref="B81:B82"/>
    <mergeCell ref="A83:A84"/>
    <mergeCell ref="B83:B84"/>
    <mergeCell ref="A85:A86"/>
    <mergeCell ref="B85:B86"/>
    <mergeCell ref="A87:A88"/>
    <mergeCell ref="B87:B88"/>
    <mergeCell ref="A89:A90"/>
    <mergeCell ref="B89:B90"/>
    <mergeCell ref="A91:A92"/>
    <mergeCell ref="B91:B92"/>
    <mergeCell ref="A93:A94"/>
    <mergeCell ref="B93:B94"/>
    <mergeCell ref="A95:A96"/>
    <mergeCell ref="B95:B96"/>
    <mergeCell ref="A97:A98"/>
    <mergeCell ref="B97:B98"/>
    <mergeCell ref="A99:A100"/>
    <mergeCell ref="B99:B100"/>
    <mergeCell ref="A101:A102"/>
    <mergeCell ref="B101:B102"/>
    <mergeCell ref="A103:A104"/>
    <mergeCell ref="B103:B104"/>
    <mergeCell ref="A105:A106"/>
    <mergeCell ref="B105:B106"/>
    <mergeCell ref="A107:A108"/>
    <mergeCell ref="B107:B108"/>
    <mergeCell ref="A109:A110"/>
    <mergeCell ref="B109:B110"/>
    <mergeCell ref="A111:A112"/>
    <mergeCell ref="B111:B112"/>
    <mergeCell ref="A113:A114"/>
    <mergeCell ref="B113:B114"/>
    <mergeCell ref="A115:A116"/>
    <mergeCell ref="B115:B116"/>
    <mergeCell ref="A117:A118"/>
    <mergeCell ref="B117:B118"/>
    <mergeCell ref="A119:A120"/>
    <mergeCell ref="B119:B120"/>
    <mergeCell ref="A121:A122"/>
    <mergeCell ref="B121:B122"/>
    <mergeCell ref="A123:A124"/>
    <mergeCell ref="B123:B124"/>
    <mergeCell ref="A125:A128"/>
    <mergeCell ref="B125:B128"/>
    <mergeCell ref="A129:A132"/>
    <mergeCell ref="B129:B132"/>
    <mergeCell ref="A133:A135"/>
    <mergeCell ref="B133:B135"/>
    <mergeCell ref="A136:A138"/>
    <mergeCell ref="B136:B138"/>
    <mergeCell ref="A139:A141"/>
    <mergeCell ref="B139:B141"/>
    <mergeCell ref="A142:A144"/>
    <mergeCell ref="B142:B144"/>
    <mergeCell ref="A145:A147"/>
    <mergeCell ref="B145:B147"/>
    <mergeCell ref="A148:A150"/>
    <mergeCell ref="B148:B150"/>
    <mergeCell ref="A151:A153"/>
    <mergeCell ref="B151:B153"/>
    <mergeCell ref="A154:A156"/>
    <mergeCell ref="B154:B156"/>
    <mergeCell ref="A157:A160"/>
    <mergeCell ref="B157:B160"/>
    <mergeCell ref="A161:A163"/>
    <mergeCell ref="B161:B163"/>
    <mergeCell ref="A164:A166"/>
    <mergeCell ref="B164:B166"/>
    <mergeCell ref="A167:A169"/>
    <mergeCell ref="B167:B169"/>
    <mergeCell ref="A170:A173"/>
    <mergeCell ref="B170:B173"/>
    <mergeCell ref="A174:A176"/>
    <mergeCell ref="B174:B176"/>
    <mergeCell ref="A177:A179"/>
    <mergeCell ref="B177:B179"/>
    <mergeCell ref="A180:A182"/>
    <mergeCell ref="B180:B182"/>
    <mergeCell ref="A183:A185"/>
    <mergeCell ref="B183:B185"/>
    <mergeCell ref="A186:A188"/>
    <mergeCell ref="B186:B188"/>
    <mergeCell ref="A189:A191"/>
    <mergeCell ref="B189:B191"/>
    <mergeCell ref="A192:A194"/>
    <mergeCell ref="B192:B194"/>
    <mergeCell ref="A195:A197"/>
    <mergeCell ref="B195:B197"/>
    <mergeCell ref="A198:A200"/>
    <mergeCell ref="B198:B200"/>
    <mergeCell ref="A201:A203"/>
    <mergeCell ref="B201:B203"/>
    <mergeCell ref="A204:A206"/>
    <mergeCell ref="B204:B206"/>
    <mergeCell ref="A207:A209"/>
    <mergeCell ref="B207:B209"/>
    <mergeCell ref="A210:A212"/>
    <mergeCell ref="B210:B212"/>
    <mergeCell ref="A213:A215"/>
    <mergeCell ref="B213:B215"/>
    <mergeCell ref="A216:A217"/>
    <mergeCell ref="B216:B217"/>
    <mergeCell ref="A218:A219"/>
    <mergeCell ref="B218:B219"/>
    <mergeCell ref="A220:A221"/>
    <mergeCell ref="B220:B221"/>
    <mergeCell ref="A222:A223"/>
    <mergeCell ref="B222:B223"/>
    <mergeCell ref="A224:A225"/>
    <mergeCell ref="B224:B225"/>
    <mergeCell ref="A226:A227"/>
    <mergeCell ref="B226:B227"/>
    <mergeCell ref="A228:A229"/>
    <mergeCell ref="B228:B229"/>
    <mergeCell ref="A230:A231"/>
    <mergeCell ref="B230:B231"/>
    <mergeCell ref="A232:A233"/>
    <mergeCell ref="B232:B233"/>
    <mergeCell ref="A243:A244"/>
    <mergeCell ref="B243:B244"/>
    <mergeCell ref="A250:J250"/>
    <mergeCell ref="A251:J251"/>
    <mergeCell ref="A252:J252"/>
  </mergeCells>
  <pageMargins left="1.0826771653543308" right="0.8858267716535434" top="0.98425196850393704" bottom="0.78740157480314965" header="0.31496062992125984" footer="0.19685039370078741"/>
  <pageSetup paperSize="9" scale="78" fitToHeight="0" orientation="portrait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 к приказу</vt:lpstr>
      <vt:lpstr>'Приложение 1 к приказу'!Область_печати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2022-04-15T09:50:28Z</dcterms:modified>
</cp:coreProperties>
</file>